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IEM\Documents\LALO 2025\Resultados Electorales 2024\Diputaciones MR\"/>
    </mc:Choice>
  </mc:AlternateContent>
  <xr:revisionPtr revIDLastSave="0" documentId="13_ncr:1_{53E3F62C-CB0B-47F3-A4AD-0BC254E3903C}" xr6:coauthVersionLast="47" xr6:coauthVersionMax="47" xr10:uidLastSave="{00000000-0000-0000-0000-000000000000}"/>
  <bookViews>
    <workbookView xWindow="-120" yWindow="-120" windowWidth="29040" windowHeight="15840" xr2:uid="{D4AF6AE0-EB8F-4456-8C6B-50ADD414426D}"/>
  </bookViews>
  <sheets>
    <sheet name="2024_SEE_DIP_LOC_MR_MICH_D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" l="1"/>
  <c r="AF17" i="1"/>
  <c r="AF18" i="1"/>
  <c r="AF23" i="1"/>
  <c r="AF24" i="1"/>
  <c r="AF29" i="1"/>
  <c r="AF13" i="1"/>
  <c r="AE16" i="1"/>
  <c r="AD9" i="1"/>
  <c r="AD10" i="1"/>
  <c r="AD11" i="1"/>
  <c r="AD12" i="1"/>
  <c r="AD14" i="1"/>
  <c r="AD15" i="1"/>
  <c r="AD19" i="1"/>
  <c r="AD20" i="1"/>
  <c r="AD21" i="1"/>
  <c r="AD22" i="1"/>
  <c r="AD25" i="1"/>
  <c r="AD26" i="1"/>
  <c r="AD27" i="1"/>
  <c r="AD28" i="1"/>
  <c r="AD30" i="1"/>
  <c r="AD31" i="1"/>
  <c r="AD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</calcChain>
</file>

<file path=xl/sharedStrings.xml><?xml version="1.0" encoding="utf-8"?>
<sst xmlns="http://schemas.openxmlformats.org/spreadsheetml/2006/main" count="82" uniqueCount="78">
  <si>
    <t>PAN</t>
  </si>
  <si>
    <t>PRI</t>
  </si>
  <si>
    <t>PRD</t>
  </si>
  <si>
    <t>PT</t>
  </si>
  <si>
    <t>PVEM</t>
  </si>
  <si>
    <t>MC</t>
  </si>
  <si>
    <t>MORENA</t>
  </si>
  <si>
    <t>PESM</t>
  </si>
  <si>
    <t>MM</t>
  </si>
  <si>
    <t>MICH1</t>
  </si>
  <si>
    <t>TMX</t>
  </si>
  <si>
    <t>CAND_IND7</t>
  </si>
  <si>
    <t>CAND_IND8</t>
  </si>
  <si>
    <t>NUM_VOTOS_VALIDOS</t>
  </si>
  <si>
    <t>NUM_VOTOS_CAN_NREG</t>
  </si>
  <si>
    <t>NUM_VOTOS_NULOS</t>
  </si>
  <si>
    <t>TOTAL_VOTOS</t>
  </si>
  <si>
    <t>LISTA_NOMINAL</t>
  </si>
  <si>
    <t>RUTA_ACTA</t>
  </si>
  <si>
    <t>LA PIEDAD</t>
  </si>
  <si>
    <t>https://www.iem.org.mx/iemweb/ligas/_lib/file/docpelo24/Actas_de_Computo_Diputaciones/Diputaciones_MR/AC_DMR_01_LA%20PIEDAD.pdf</t>
  </si>
  <si>
    <t>PURUANDIRO</t>
  </si>
  <si>
    <t>https://www.iem.org.mx/iemweb/ligas/_lib/file/docpelo24/Actas_de_Computo_Diputaciones/Diputaciones_MR/AC_DMR_02_PURUANDIRO.pdf</t>
  </si>
  <si>
    <t>MARAVATIO</t>
  </si>
  <si>
    <t>https://www.iem.org.mx/iemweb/ligas/_lib/file/docpelo24/Actas_de_Computo_Diputaciones/Diputaciones_MR/AC_DMR_03_MARAVATIO.pdf</t>
  </si>
  <si>
    <t>JIQUILPAN</t>
  </si>
  <si>
    <t>https://www.iem.org.mx/iemweb/ligas/_lib/file/docpelo24/Actas_de_Computo_Diputaciones/Diputaciones_MR/AC_DMR_04_JIQUILPAN.pdf</t>
  </si>
  <si>
    <t>PARACHO</t>
  </si>
  <si>
    <t>https://www.iem.org.mx/iemweb/ligas/_lib/file/docpelo24/Actas_de_Computo_Diputaciones/Diputaciones_MR/AC_DMR_05_PARACHO.pdf</t>
  </si>
  <si>
    <t>ZAMORA</t>
  </si>
  <si>
    <t>https://www.iem.org.mx/iemweb/ligas/_lib/file/docpelo24/Actas_de_Computo_Diputaciones/Diputaciones_MR/AC_DMR_06_ZAMORA.pdf</t>
  </si>
  <si>
    <t>ZACAPU</t>
  </si>
  <si>
    <t>https://www.iem.org.mx/iemweb/ligas/_lib/file/docpelo24/Actas_de_Computo_Diputaciones/Diputaciones_MR/AC_DMR_07_ZACAPU.pdf</t>
  </si>
  <si>
    <t>TARIMBARO</t>
  </si>
  <si>
    <t>https://www.iem.org.mx/iemweb/ligas/_lib/file/docpelo24/Actas_de_Computo_Diputaciones/Diputaciones_MR/AC_DMR_08_TARIMBARO.pdf</t>
  </si>
  <si>
    <t>LOS REYES</t>
  </si>
  <si>
    <t>https://www.iem.org.mx/iemweb/ligas/_lib/file/docpelo24/Actas_de_Computo_Diputaciones/Diputaciones_MR/AC_DMR_09_LOS%20REYES.pdf</t>
  </si>
  <si>
    <t>MORELIA</t>
  </si>
  <si>
    <t>https://www.iem.org.mx/iemweb/ligas/_lib/file/docpelo24/Actas_de_Computo_Diputaciones/Diputaciones_MR/AC_DMR_10_MORELIA.pdf</t>
  </si>
  <si>
    <t>https://www.iem.org.mx/iemweb/ligas/_lib/file/docpelo24/Actas_de_Computo_Diputaciones/Diputaciones_MR/AC_DMR_11_MORELIA.pdf</t>
  </si>
  <si>
    <t>HIDALGO</t>
  </si>
  <si>
    <t>https://www.iem.org.mx/iemweb/ligas/_lib/file/docpelo24/Actas_de_Computo_Diputaciones/Diputaciones_MR/AC_DMR_12_HIDALGO.pdf</t>
  </si>
  <si>
    <t>ZITACUARO</t>
  </si>
  <si>
    <t>https://www.iem.org.mx/iemweb/ligas/_lib/file/docpelo24/Actas_de_Computo_Diputaciones/Diputaciones_MR/AC_DMR_13_ZITACUARO.pdf</t>
  </si>
  <si>
    <t>URUAPAN</t>
  </si>
  <si>
    <t>https://www.iem.org.mx/iemweb/ligas/_lib/file/docpelo24/Actas_de_Computo_Diputaciones/Diputaciones_MR/AC_DMR_14_URUAPAN.pdf</t>
  </si>
  <si>
    <t>PATZCUARO</t>
  </si>
  <si>
    <t>https://www.iem.org.mx/iemweb/ligas/_lib/file/docpelo24/Actas_de_Computo_Diputaciones/Diputaciones_MR/AC_DMR_15_PATZCUARO.pdf</t>
  </si>
  <si>
    <t>https://www.iem.org.mx/iemweb/ligas/_lib/file/docpelo24/Actas_de_Computo_Diputaciones/Diputaciones_MR/AC_DMR_16_MORELIA.pdf</t>
  </si>
  <si>
    <t>https://www.iem.org.mx/iemweb/ligas/_lib/file/docpelo24/Actas_de_Computo_Diputaciones/Diputaciones_MR/AC_DMR_17_MORELIA.pdf</t>
  </si>
  <si>
    <t>HUETAMO</t>
  </si>
  <si>
    <t>https://www.iem.org.mx/iemweb/ligas/_lib/file/docpelo24/Actas_de_Computo_Diputaciones/Diputaciones_MR/AC_DMR_18_HUETAMO.pdf</t>
  </si>
  <si>
    <t>TACAMBARO</t>
  </si>
  <si>
    <t>https://www.iem.org.mx/iemweb/ligas/_lib/file/docpelo24/Actas_de_Computo_Diputaciones/Diputaciones_MR/AC_DMR_19_TACAMBARO.pdf</t>
  </si>
  <si>
    <t>https://www.iem.org.mx/iemweb/ligas/_lib/file/docpelo24/Actas_de_Computo_Diputaciones/Diputaciones_MR/AC_DMR_20_URUAPAN.pdf</t>
  </si>
  <si>
    <t>https://www.iem.org.mx/iemweb/ligas/_lib/file/docpelo24/Actas_de_Computo_Diputaciones/Diputaciones_MR/AC_DMR_21_COALCOMAN.pdf</t>
  </si>
  <si>
    <t>MUGICA</t>
  </si>
  <si>
    <t>https://www.iem.org.mx/iemweb/ligas/_lib/file/docpelo24/Actas_de_Computo_Diputaciones/Diputaciones_MR/AC_DMR_22_MUGICA.pdf</t>
  </si>
  <si>
    <t>APATZINGAN</t>
  </si>
  <si>
    <t>https://www.iem.org.mx/iemweb/ligas/_lib/file/docpelo24/Actas_de_Computo_Diputaciones/Diputaciones_MR/AC_DMR_23_APATZINGAN.pdf</t>
  </si>
  <si>
    <t>LAZARO CARDENAS</t>
  </si>
  <si>
    <t>https://www.iem.org.mx/iemweb/ligas/_lib/file/docpelo24/Actas_de_Computo_Diputaciones/Diputaciones_MR/AC_DIP_DMR_24_LAZARO%20CARDENAS.pdf</t>
  </si>
  <si>
    <t>Distrito</t>
  </si>
  <si>
    <t>Cabecera Distrital</t>
  </si>
  <si>
    <t>COALCOMÁN</t>
  </si>
  <si>
    <t>Resultados Electorales de Diputaciones de Mayoría Relativa de los Cómputos Distritales del Proceso Electoral Ordinario Local 2024-2025</t>
  </si>
  <si>
    <t>CO_PT_PVEM_MORENA</t>
  </si>
  <si>
    <t>CO_PT_PVEM</t>
  </si>
  <si>
    <t>CO_PT_MORENA</t>
  </si>
  <si>
    <t>CO_PVEM_MORENA</t>
  </si>
  <si>
    <t>CC_PAN_PRI_PRD</t>
  </si>
  <si>
    <t>CC_PAN_PRI</t>
  </si>
  <si>
    <t>CC_PAN_PRD</t>
  </si>
  <si>
    <t>CC_PRI_PRD</t>
  </si>
  <si>
    <t>Total CO_PT_PVEM_MORENA</t>
  </si>
  <si>
    <t>Total CC_PAN_PRI_PRD</t>
  </si>
  <si>
    <t>Total CC_PAN_PRI</t>
  </si>
  <si>
    <t>Total CC_PAN_PRD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</si>
</sst>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57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3107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18178</xdr:rowOff>
    </xdr:from>
    <xdr:to>
      <xdr:col>1</xdr:col>
      <xdr:colOff>871220</xdr:colOff>
      <xdr:row>3</xdr:row>
      <xdr:rowOff>227728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33DDA5-EC80-4944-8123-FC98C3750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10" t="11538" r="88907" b="7009"/>
        <a:stretch/>
      </xdr:blipFill>
      <xdr:spPr bwMode="auto">
        <a:xfrm>
          <a:off x="552450" y="18178"/>
          <a:ext cx="756920" cy="895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32</xdr:col>
      <xdr:colOff>3409950</xdr:colOff>
      <xdr:row>0</xdr:row>
      <xdr:rowOff>101310</xdr:rowOff>
    </xdr:from>
    <xdr:to>
      <xdr:col>32</xdr:col>
      <xdr:colOff>4686300</xdr:colOff>
      <xdr:row>3</xdr:row>
      <xdr:rowOff>182697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8EC7C053-83DF-47D5-A048-1E9090AA1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0" y="101310"/>
          <a:ext cx="1276350" cy="767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em.org.mx/iemweb/ligas/_lib/file/docpelo24/Actas_de_Computo_Diputaciones/Diputaciones_MR/AC_DMR_01_LA%20PIE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9FAF-9E68-4C7F-8987-55BBAF50087A}">
  <dimension ref="A2:AG31"/>
  <sheetViews>
    <sheetView tabSelected="1" workbookViewId="0">
      <selection activeCell="A7" sqref="A7:AG31"/>
    </sheetView>
  </sheetViews>
  <sheetFormatPr baseColWidth="10" defaultRowHeight="15"/>
  <cols>
    <col min="1" max="1" width="5.109375" style="1" bestFit="1" customWidth="1"/>
    <col min="2" max="2" width="12.5546875" style="1" bestFit="1" customWidth="1"/>
    <col min="3" max="8" width="4.44140625" style="1" bestFit="1" customWidth="1"/>
    <col min="9" max="9" width="6" style="1" bestFit="1" customWidth="1"/>
    <col min="10" max="10" width="4.21875" style="1" bestFit="1" customWidth="1"/>
    <col min="11" max="11" width="3.77734375" style="1" bestFit="1" customWidth="1"/>
    <col min="12" max="12" width="4.6640625" style="1" bestFit="1" customWidth="1"/>
    <col min="13" max="13" width="3.77734375" style="1" bestFit="1" customWidth="1"/>
    <col min="14" max="15" width="7.77734375" style="1" bestFit="1" customWidth="1"/>
    <col min="16" max="16" width="14.5546875" style="1" bestFit="1" customWidth="1"/>
    <col min="17" max="17" width="8.6640625" style="1" bestFit="1" customWidth="1"/>
    <col min="18" max="18" width="10.5546875" style="1" bestFit="1" customWidth="1"/>
    <col min="19" max="19" width="12.44140625" style="1" bestFit="1" customWidth="1"/>
    <col min="20" max="20" width="11.6640625" style="1" bestFit="1" customWidth="1"/>
    <col min="21" max="21" width="8.44140625" style="1" bestFit="1" customWidth="1"/>
    <col min="22" max="22" width="8.88671875" style="1" bestFit="1" customWidth="1"/>
    <col min="23" max="23" width="8.5546875" style="1" bestFit="1" customWidth="1"/>
    <col min="24" max="24" width="14.44140625" style="1" bestFit="1" customWidth="1"/>
    <col min="25" max="25" width="15.6640625" style="1" bestFit="1" customWidth="1"/>
    <col min="26" max="26" width="13.33203125" style="1" bestFit="1" customWidth="1"/>
    <col min="27" max="27" width="9.33203125" style="1" bestFit="1" customWidth="1"/>
    <col min="28" max="28" width="10.6640625" style="1" bestFit="1" customWidth="1"/>
    <col min="29" max="29" width="14.5546875" style="1" bestFit="1" customWidth="1"/>
    <col min="30" max="30" width="11.6640625" style="1" bestFit="1" customWidth="1"/>
    <col min="31" max="31" width="8.44140625" style="1" bestFit="1" customWidth="1"/>
    <col min="32" max="32" width="8.88671875" style="1" bestFit="1" customWidth="1"/>
    <col min="33" max="33" width="79.33203125" style="1" customWidth="1"/>
    <col min="34" max="16384" width="11.5546875" style="1"/>
  </cols>
  <sheetData>
    <row r="2" spans="1:33" ht="19.5" customHeight="1">
      <c r="C2" s="3" t="s">
        <v>65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2"/>
      <c r="AD2" s="2"/>
      <c r="AE2" s="2"/>
      <c r="AF2" s="2"/>
    </row>
    <row r="3" spans="1:33" ht="19.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2"/>
      <c r="AD3" s="2"/>
      <c r="AE3" s="2"/>
      <c r="AF3" s="2"/>
    </row>
    <row r="4" spans="1:33" ht="19.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2"/>
      <c r="AD4" s="2"/>
      <c r="AE4" s="2"/>
      <c r="AF4" s="2"/>
    </row>
    <row r="7" spans="1:33" ht="25.5">
      <c r="A7" s="4" t="s">
        <v>62</v>
      </c>
      <c r="B7" s="4" t="s">
        <v>63</v>
      </c>
      <c r="C7" s="4" t="s">
        <v>0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4" t="s">
        <v>12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13</v>
      </c>
      <c r="Y7" s="4" t="s">
        <v>14</v>
      </c>
      <c r="Z7" s="4" t="s">
        <v>15</v>
      </c>
      <c r="AA7" s="4" t="s">
        <v>16</v>
      </c>
      <c r="AB7" s="4" t="s">
        <v>17</v>
      </c>
      <c r="AC7" s="4" t="s">
        <v>74</v>
      </c>
      <c r="AD7" s="4" t="s">
        <v>75</v>
      </c>
      <c r="AE7" s="4" t="s">
        <v>76</v>
      </c>
      <c r="AF7" s="4" t="s">
        <v>77</v>
      </c>
      <c r="AG7" s="4" t="s">
        <v>18</v>
      </c>
    </row>
    <row r="8" spans="1:33">
      <c r="A8" s="5">
        <v>1</v>
      </c>
      <c r="B8" s="6" t="s">
        <v>19</v>
      </c>
      <c r="C8" s="7">
        <v>21207</v>
      </c>
      <c r="D8" s="7">
        <v>6905</v>
      </c>
      <c r="E8" s="7">
        <v>3655</v>
      </c>
      <c r="F8" s="7">
        <v>4259</v>
      </c>
      <c r="G8" s="7">
        <v>3414</v>
      </c>
      <c r="H8" s="7">
        <v>5893</v>
      </c>
      <c r="I8" s="7">
        <v>27833</v>
      </c>
      <c r="J8" s="7">
        <v>3704</v>
      </c>
      <c r="K8" s="7">
        <v>812</v>
      </c>
      <c r="L8" s="7">
        <v>608</v>
      </c>
      <c r="M8" s="7">
        <v>503</v>
      </c>
      <c r="N8" s="7"/>
      <c r="O8" s="7"/>
      <c r="P8" s="7">
        <v>2008</v>
      </c>
      <c r="Q8" s="7">
        <v>301</v>
      </c>
      <c r="R8" s="7">
        <v>358</v>
      </c>
      <c r="S8" s="7">
        <v>537</v>
      </c>
      <c r="T8" s="7">
        <v>1546</v>
      </c>
      <c r="U8" s="7">
        <v>431</v>
      </c>
      <c r="V8" s="7">
        <v>92</v>
      </c>
      <c r="W8" s="7">
        <v>54</v>
      </c>
      <c r="X8" s="7">
        <v>84120</v>
      </c>
      <c r="Y8" s="7">
        <v>26</v>
      </c>
      <c r="Z8" s="7">
        <v>3086</v>
      </c>
      <c r="AA8" s="7">
        <v>87232</v>
      </c>
      <c r="AB8" s="7">
        <v>166704</v>
      </c>
      <c r="AC8" s="7">
        <f>F8+G8+I8+P8+Q8+R8+S8</f>
        <v>38710</v>
      </c>
      <c r="AD8" s="7">
        <f>C8+D8+E8+T8+U8+V8+W8</f>
        <v>33890</v>
      </c>
      <c r="AE8" s="7"/>
      <c r="AF8" s="7"/>
      <c r="AG8" s="8" t="s">
        <v>20</v>
      </c>
    </row>
    <row r="9" spans="1:33">
      <c r="A9" s="5">
        <v>2</v>
      </c>
      <c r="B9" s="6" t="s">
        <v>21</v>
      </c>
      <c r="C9" s="7">
        <v>3697</v>
      </c>
      <c r="D9" s="7">
        <v>10765</v>
      </c>
      <c r="E9" s="7">
        <v>9040</v>
      </c>
      <c r="F9" s="7">
        <v>4463</v>
      </c>
      <c r="G9" s="7">
        <v>6375</v>
      </c>
      <c r="H9" s="7">
        <v>12547</v>
      </c>
      <c r="I9" s="7">
        <v>28074</v>
      </c>
      <c r="J9" s="7">
        <v>1726</v>
      </c>
      <c r="K9" s="7">
        <v>6092</v>
      </c>
      <c r="L9" s="7">
        <v>1038</v>
      </c>
      <c r="M9" s="7">
        <v>1051</v>
      </c>
      <c r="N9" s="7"/>
      <c r="O9" s="7"/>
      <c r="P9" s="7">
        <v>2246</v>
      </c>
      <c r="Q9" s="7">
        <v>438</v>
      </c>
      <c r="R9" s="7">
        <v>392</v>
      </c>
      <c r="S9" s="7">
        <v>536</v>
      </c>
      <c r="T9" s="7">
        <v>1390</v>
      </c>
      <c r="U9" s="7">
        <v>214</v>
      </c>
      <c r="V9" s="7">
        <v>109</v>
      </c>
      <c r="W9" s="7">
        <v>188</v>
      </c>
      <c r="X9" s="7">
        <v>90381</v>
      </c>
      <c r="Y9" s="7">
        <v>14</v>
      </c>
      <c r="Z9" s="7">
        <v>5448</v>
      </c>
      <c r="AA9" s="7">
        <v>95843</v>
      </c>
      <c r="AB9" s="7">
        <v>181982</v>
      </c>
      <c r="AC9" s="7">
        <f t="shared" ref="AC9:AC30" si="0">F9+G9+I9+P9+Q9+R9+S9</f>
        <v>42524</v>
      </c>
      <c r="AD9" s="7">
        <f t="shared" ref="AD9:AD31" si="1">C9+D9+E9+T9+U9+V9+W9</f>
        <v>25403</v>
      </c>
      <c r="AE9" s="7"/>
      <c r="AF9" s="7"/>
      <c r="AG9" s="6" t="s">
        <v>22</v>
      </c>
    </row>
    <row r="10" spans="1:33">
      <c r="A10" s="5">
        <v>3</v>
      </c>
      <c r="B10" s="6" t="s">
        <v>23</v>
      </c>
      <c r="C10" s="7">
        <v>5136</v>
      </c>
      <c r="D10" s="7">
        <v>12809</v>
      </c>
      <c r="E10" s="7">
        <v>9646</v>
      </c>
      <c r="F10" s="7">
        <v>3725</v>
      </c>
      <c r="G10" s="7">
        <v>6124</v>
      </c>
      <c r="H10" s="7">
        <v>6736</v>
      </c>
      <c r="I10" s="7">
        <v>26804</v>
      </c>
      <c r="J10" s="7">
        <v>1275</v>
      </c>
      <c r="K10" s="7">
        <v>667</v>
      </c>
      <c r="L10" s="7">
        <v>339</v>
      </c>
      <c r="M10" s="7">
        <v>1508</v>
      </c>
      <c r="N10" s="7"/>
      <c r="O10" s="7"/>
      <c r="P10" s="7">
        <v>2870</v>
      </c>
      <c r="Q10" s="7">
        <v>511</v>
      </c>
      <c r="R10" s="7">
        <v>418</v>
      </c>
      <c r="S10" s="7">
        <v>657</v>
      </c>
      <c r="T10" s="7">
        <v>1420</v>
      </c>
      <c r="U10" s="7">
        <v>421</v>
      </c>
      <c r="V10" s="7">
        <v>99</v>
      </c>
      <c r="W10" s="7">
        <v>231</v>
      </c>
      <c r="X10" s="7">
        <v>81396</v>
      </c>
      <c r="Y10" s="7">
        <v>12</v>
      </c>
      <c r="Z10" s="7">
        <v>4980</v>
      </c>
      <c r="AA10" s="7">
        <v>86388</v>
      </c>
      <c r="AB10" s="7">
        <v>158043</v>
      </c>
      <c r="AC10" s="7">
        <f t="shared" si="0"/>
        <v>41109</v>
      </c>
      <c r="AD10" s="7">
        <f t="shared" si="1"/>
        <v>29762</v>
      </c>
      <c r="AE10" s="7"/>
      <c r="AF10" s="7"/>
      <c r="AG10" s="6" t="s">
        <v>24</v>
      </c>
    </row>
    <row r="11" spans="1:33">
      <c r="A11" s="5">
        <v>4</v>
      </c>
      <c r="B11" s="6" t="s">
        <v>25</v>
      </c>
      <c r="C11" s="7">
        <v>19445</v>
      </c>
      <c r="D11" s="7">
        <v>5781</v>
      </c>
      <c r="E11" s="7">
        <v>4441</v>
      </c>
      <c r="F11" s="7">
        <v>4137</v>
      </c>
      <c r="G11" s="7">
        <v>8550</v>
      </c>
      <c r="H11" s="7">
        <v>9754</v>
      </c>
      <c r="I11" s="7">
        <v>33452</v>
      </c>
      <c r="J11" s="7">
        <v>1571</v>
      </c>
      <c r="K11" s="7">
        <v>583</v>
      </c>
      <c r="L11" s="7">
        <v>186</v>
      </c>
      <c r="M11" s="7">
        <v>698</v>
      </c>
      <c r="N11" s="7"/>
      <c r="O11" s="7"/>
      <c r="P11" s="7">
        <v>2930</v>
      </c>
      <c r="Q11" s="7">
        <v>337</v>
      </c>
      <c r="R11" s="7">
        <v>490</v>
      </c>
      <c r="S11" s="7">
        <v>778</v>
      </c>
      <c r="T11" s="7">
        <v>1609</v>
      </c>
      <c r="U11" s="7">
        <v>477</v>
      </c>
      <c r="V11" s="7">
        <v>99</v>
      </c>
      <c r="W11" s="7">
        <v>75</v>
      </c>
      <c r="X11" s="7">
        <v>95393</v>
      </c>
      <c r="Y11" s="7">
        <v>18</v>
      </c>
      <c r="Z11" s="7">
        <v>3515</v>
      </c>
      <c r="AA11" s="7">
        <v>98926</v>
      </c>
      <c r="AB11" s="7">
        <v>172848</v>
      </c>
      <c r="AC11" s="7">
        <f t="shared" si="0"/>
        <v>50674</v>
      </c>
      <c r="AD11" s="7">
        <f t="shared" si="1"/>
        <v>31927</v>
      </c>
      <c r="AE11" s="7"/>
      <c r="AF11" s="7"/>
      <c r="AG11" s="6" t="s">
        <v>26</v>
      </c>
    </row>
    <row r="12" spans="1:33">
      <c r="A12" s="5">
        <v>5</v>
      </c>
      <c r="B12" s="6" t="s">
        <v>27</v>
      </c>
      <c r="C12" s="7">
        <v>2946</v>
      </c>
      <c r="D12" s="7">
        <v>7051</v>
      </c>
      <c r="E12" s="7">
        <v>9555</v>
      </c>
      <c r="F12" s="7">
        <v>3824</v>
      </c>
      <c r="G12" s="7">
        <v>4175</v>
      </c>
      <c r="H12" s="7">
        <v>4801</v>
      </c>
      <c r="I12" s="7">
        <v>26737</v>
      </c>
      <c r="J12" s="7">
        <v>3329</v>
      </c>
      <c r="K12" s="7">
        <v>3202</v>
      </c>
      <c r="L12" s="7">
        <v>2703</v>
      </c>
      <c r="M12" s="7">
        <v>2035</v>
      </c>
      <c r="N12" s="7"/>
      <c r="O12" s="7"/>
      <c r="P12" s="7">
        <v>1164</v>
      </c>
      <c r="Q12" s="7">
        <v>227</v>
      </c>
      <c r="R12" s="7">
        <v>319</v>
      </c>
      <c r="S12" s="7">
        <v>425</v>
      </c>
      <c r="T12" s="7">
        <v>543</v>
      </c>
      <c r="U12" s="7">
        <v>131</v>
      </c>
      <c r="V12" s="7">
        <v>82</v>
      </c>
      <c r="W12" s="7">
        <v>107</v>
      </c>
      <c r="X12" s="7">
        <v>73356</v>
      </c>
      <c r="Y12" s="7">
        <v>30</v>
      </c>
      <c r="Z12" s="7">
        <v>4476</v>
      </c>
      <c r="AA12" s="7">
        <v>77862</v>
      </c>
      <c r="AB12" s="7">
        <v>115598</v>
      </c>
      <c r="AC12" s="7">
        <f t="shared" si="0"/>
        <v>36871</v>
      </c>
      <c r="AD12" s="7">
        <f t="shared" si="1"/>
        <v>20415</v>
      </c>
      <c r="AE12" s="7"/>
      <c r="AF12" s="7"/>
      <c r="AG12" s="6" t="s">
        <v>28</v>
      </c>
    </row>
    <row r="13" spans="1:33">
      <c r="A13" s="5">
        <v>6</v>
      </c>
      <c r="B13" s="6" t="s">
        <v>29</v>
      </c>
      <c r="C13" s="7">
        <v>24234</v>
      </c>
      <c r="D13" s="7">
        <v>3730</v>
      </c>
      <c r="E13" s="7">
        <v>1371</v>
      </c>
      <c r="F13" s="7">
        <v>3787</v>
      </c>
      <c r="G13" s="7">
        <v>2698</v>
      </c>
      <c r="H13" s="7">
        <v>6111</v>
      </c>
      <c r="I13" s="7">
        <v>20193</v>
      </c>
      <c r="J13" s="7"/>
      <c r="K13" s="7">
        <v>3015</v>
      </c>
      <c r="L13" s="7">
        <v>290</v>
      </c>
      <c r="M13" s="7">
        <v>304</v>
      </c>
      <c r="N13" s="7"/>
      <c r="O13" s="7"/>
      <c r="P13" s="7">
        <v>2133</v>
      </c>
      <c r="Q13" s="7">
        <v>224</v>
      </c>
      <c r="R13" s="7">
        <v>380</v>
      </c>
      <c r="S13" s="7">
        <v>375</v>
      </c>
      <c r="T13" s="7"/>
      <c r="U13" s="7"/>
      <c r="V13" s="7">
        <v>900</v>
      </c>
      <c r="W13" s="7"/>
      <c r="X13" s="7">
        <v>69745</v>
      </c>
      <c r="Y13" s="7">
        <v>55</v>
      </c>
      <c r="Z13" s="7">
        <v>2666</v>
      </c>
      <c r="AA13" s="7">
        <v>72466</v>
      </c>
      <c r="AB13" s="7">
        <v>158640</v>
      </c>
      <c r="AC13" s="7">
        <f t="shared" si="0"/>
        <v>29790</v>
      </c>
      <c r="AD13" s="7"/>
      <c r="AE13" s="7"/>
      <c r="AF13" s="7">
        <f>C13+E13+V13</f>
        <v>26505</v>
      </c>
      <c r="AG13" s="6" t="s">
        <v>30</v>
      </c>
    </row>
    <row r="14" spans="1:33">
      <c r="A14" s="5">
        <v>7</v>
      </c>
      <c r="B14" s="6" t="s">
        <v>31</v>
      </c>
      <c r="C14" s="7">
        <v>9376</v>
      </c>
      <c r="D14" s="7">
        <v>8303</v>
      </c>
      <c r="E14" s="7">
        <v>7623</v>
      </c>
      <c r="F14" s="7">
        <v>4901</v>
      </c>
      <c r="G14" s="7">
        <v>5291</v>
      </c>
      <c r="H14" s="7">
        <v>4917</v>
      </c>
      <c r="I14" s="7">
        <v>27528</v>
      </c>
      <c r="J14" s="7">
        <v>2424</v>
      </c>
      <c r="K14" s="7">
        <v>3543</v>
      </c>
      <c r="L14" s="7">
        <v>1134</v>
      </c>
      <c r="M14" s="7">
        <v>1337</v>
      </c>
      <c r="N14" s="7"/>
      <c r="O14" s="7"/>
      <c r="P14" s="7">
        <v>2077</v>
      </c>
      <c r="Q14" s="7">
        <v>352</v>
      </c>
      <c r="R14" s="7">
        <v>346</v>
      </c>
      <c r="S14" s="7">
        <v>460</v>
      </c>
      <c r="T14" s="7">
        <v>787</v>
      </c>
      <c r="U14" s="7">
        <v>339</v>
      </c>
      <c r="V14" s="7">
        <v>175</v>
      </c>
      <c r="W14" s="7">
        <v>40</v>
      </c>
      <c r="X14" s="7">
        <v>80953</v>
      </c>
      <c r="Y14" s="7">
        <v>15</v>
      </c>
      <c r="Z14" s="7">
        <v>4614</v>
      </c>
      <c r="AA14" s="7">
        <v>85582</v>
      </c>
      <c r="AB14" s="7">
        <v>171485</v>
      </c>
      <c r="AC14" s="7">
        <f t="shared" si="0"/>
        <v>40955</v>
      </c>
      <c r="AD14" s="7">
        <f t="shared" si="1"/>
        <v>26643</v>
      </c>
      <c r="AE14" s="7"/>
      <c r="AF14" s="7"/>
      <c r="AG14" s="6" t="s">
        <v>32</v>
      </c>
    </row>
    <row r="15" spans="1:33">
      <c r="A15" s="5">
        <v>8</v>
      </c>
      <c r="B15" s="6" t="s">
        <v>33</v>
      </c>
      <c r="C15" s="7">
        <v>8786</v>
      </c>
      <c r="D15" s="7">
        <v>11821</v>
      </c>
      <c r="E15" s="7">
        <v>3963</v>
      </c>
      <c r="F15" s="7">
        <v>16607</v>
      </c>
      <c r="G15" s="7">
        <v>3861</v>
      </c>
      <c r="H15" s="7">
        <v>8568</v>
      </c>
      <c r="I15" s="7">
        <v>15551</v>
      </c>
      <c r="J15" s="7">
        <v>3064</v>
      </c>
      <c r="K15" s="7">
        <v>1252</v>
      </c>
      <c r="L15" s="7">
        <v>973</v>
      </c>
      <c r="M15" s="7">
        <v>1409</v>
      </c>
      <c r="N15" s="7"/>
      <c r="O15" s="7"/>
      <c r="P15" s="7">
        <v>1897</v>
      </c>
      <c r="Q15" s="7">
        <v>452</v>
      </c>
      <c r="R15" s="7">
        <v>571</v>
      </c>
      <c r="S15" s="7">
        <v>237</v>
      </c>
      <c r="T15" s="7">
        <v>1672</v>
      </c>
      <c r="U15" s="7">
        <v>213</v>
      </c>
      <c r="V15" s="7">
        <v>89</v>
      </c>
      <c r="W15" s="7">
        <v>102</v>
      </c>
      <c r="X15" s="7">
        <v>81088</v>
      </c>
      <c r="Y15" s="7">
        <v>27</v>
      </c>
      <c r="Z15" s="7">
        <v>4223</v>
      </c>
      <c r="AA15" s="7">
        <v>85338</v>
      </c>
      <c r="AB15" s="7">
        <v>148733</v>
      </c>
      <c r="AC15" s="7">
        <f t="shared" si="0"/>
        <v>39176</v>
      </c>
      <c r="AD15" s="7">
        <f t="shared" si="1"/>
        <v>26646</v>
      </c>
      <c r="AE15" s="7"/>
      <c r="AF15" s="7"/>
      <c r="AG15" s="6" t="s">
        <v>34</v>
      </c>
    </row>
    <row r="16" spans="1:33">
      <c r="A16" s="5">
        <v>9</v>
      </c>
      <c r="B16" s="6" t="s">
        <v>35</v>
      </c>
      <c r="C16" s="7">
        <v>22694</v>
      </c>
      <c r="D16" s="7">
        <v>7546</v>
      </c>
      <c r="E16" s="7">
        <v>8086</v>
      </c>
      <c r="F16" s="7">
        <v>1795</v>
      </c>
      <c r="G16" s="7">
        <v>5397</v>
      </c>
      <c r="H16" s="7">
        <v>6084</v>
      </c>
      <c r="I16" s="7">
        <v>18433</v>
      </c>
      <c r="J16" s="7">
        <v>615</v>
      </c>
      <c r="K16" s="7">
        <v>192</v>
      </c>
      <c r="L16" s="7">
        <v>147</v>
      </c>
      <c r="M16" s="7">
        <v>256</v>
      </c>
      <c r="N16" s="7"/>
      <c r="O16" s="7"/>
      <c r="P16" s="7">
        <v>1572</v>
      </c>
      <c r="Q16" s="7">
        <v>241</v>
      </c>
      <c r="R16" s="7">
        <v>307</v>
      </c>
      <c r="S16" s="7">
        <v>435</v>
      </c>
      <c r="T16" s="7"/>
      <c r="U16" s="7">
        <v>2408</v>
      </c>
      <c r="V16" s="7"/>
      <c r="W16" s="7"/>
      <c r="X16" s="7">
        <v>76208</v>
      </c>
      <c r="Y16" s="7">
        <v>45</v>
      </c>
      <c r="Z16" s="7">
        <v>3778</v>
      </c>
      <c r="AA16" s="7">
        <v>80031</v>
      </c>
      <c r="AB16" s="7">
        <v>154762</v>
      </c>
      <c r="AC16" s="7">
        <f t="shared" si="0"/>
        <v>28180</v>
      </c>
      <c r="AD16" s="7"/>
      <c r="AE16" s="7">
        <f>C16+D16+U16</f>
        <v>32648</v>
      </c>
      <c r="AF16" s="7"/>
      <c r="AG16" s="6" t="s">
        <v>36</v>
      </c>
    </row>
    <row r="17" spans="1:33">
      <c r="A17" s="5">
        <v>10</v>
      </c>
      <c r="B17" s="6" t="s">
        <v>37</v>
      </c>
      <c r="C17" s="7">
        <v>20475</v>
      </c>
      <c r="D17" s="7">
        <v>10202</v>
      </c>
      <c r="E17" s="7">
        <v>2614</v>
      </c>
      <c r="F17" s="7">
        <v>3531</v>
      </c>
      <c r="G17" s="7">
        <v>6515</v>
      </c>
      <c r="H17" s="7">
        <v>5574</v>
      </c>
      <c r="I17" s="7">
        <v>29792</v>
      </c>
      <c r="J17" s="7">
        <v>2506</v>
      </c>
      <c r="K17" s="7">
        <v>1290</v>
      </c>
      <c r="L17" s="7">
        <v>815</v>
      </c>
      <c r="M17" s="7">
        <v>1123</v>
      </c>
      <c r="N17" s="7"/>
      <c r="O17" s="7"/>
      <c r="P17" s="7">
        <v>2694</v>
      </c>
      <c r="Q17" s="7">
        <v>333</v>
      </c>
      <c r="R17" s="7">
        <v>455</v>
      </c>
      <c r="S17" s="7">
        <v>853</v>
      </c>
      <c r="T17" s="7"/>
      <c r="U17" s="7"/>
      <c r="V17" s="7">
        <v>1417</v>
      </c>
      <c r="W17" s="7"/>
      <c r="X17" s="7">
        <v>90189</v>
      </c>
      <c r="Y17" s="7">
        <v>61</v>
      </c>
      <c r="Z17" s="7">
        <v>4651</v>
      </c>
      <c r="AA17" s="7">
        <v>94901</v>
      </c>
      <c r="AB17" s="7">
        <v>171119</v>
      </c>
      <c r="AC17" s="7">
        <f t="shared" si="0"/>
        <v>44173</v>
      </c>
      <c r="AD17" s="7"/>
      <c r="AE17" s="7"/>
      <c r="AF17" s="7">
        <f t="shared" ref="AF17:AF29" si="2">C17+E17+V17</f>
        <v>24506</v>
      </c>
      <c r="AG17" s="6" t="s">
        <v>38</v>
      </c>
    </row>
    <row r="18" spans="1:33">
      <c r="A18" s="5">
        <v>11</v>
      </c>
      <c r="B18" s="6" t="s">
        <v>37</v>
      </c>
      <c r="C18" s="7">
        <v>29794</v>
      </c>
      <c r="D18" s="7">
        <v>8142</v>
      </c>
      <c r="E18" s="7">
        <v>2501</v>
      </c>
      <c r="F18" s="7">
        <v>2554</v>
      </c>
      <c r="G18" s="7">
        <v>4320</v>
      </c>
      <c r="H18" s="7">
        <v>7692</v>
      </c>
      <c r="I18" s="7">
        <v>27126</v>
      </c>
      <c r="J18" s="7">
        <v>1523</v>
      </c>
      <c r="K18" s="7">
        <v>1169</v>
      </c>
      <c r="L18" s="7">
        <v>1341</v>
      </c>
      <c r="M18" s="7">
        <v>1586</v>
      </c>
      <c r="N18" s="7"/>
      <c r="O18" s="7"/>
      <c r="P18" s="7">
        <v>1884</v>
      </c>
      <c r="Q18" s="7">
        <v>234</v>
      </c>
      <c r="R18" s="7">
        <v>371</v>
      </c>
      <c r="S18" s="7">
        <v>632</v>
      </c>
      <c r="T18" s="7"/>
      <c r="U18" s="7"/>
      <c r="V18" s="7">
        <v>1477</v>
      </c>
      <c r="W18" s="7"/>
      <c r="X18" s="7">
        <v>92346</v>
      </c>
      <c r="Y18" s="7">
        <v>75</v>
      </c>
      <c r="Z18" s="7">
        <v>4467</v>
      </c>
      <c r="AA18" s="7">
        <v>96888</v>
      </c>
      <c r="AB18" s="7">
        <v>171473</v>
      </c>
      <c r="AC18" s="7">
        <f t="shared" si="0"/>
        <v>37121</v>
      </c>
      <c r="AD18" s="7"/>
      <c r="AE18" s="7"/>
      <c r="AF18" s="7">
        <f t="shared" si="2"/>
        <v>33772</v>
      </c>
      <c r="AG18" s="6" t="s">
        <v>39</v>
      </c>
    </row>
    <row r="19" spans="1:33">
      <c r="A19" s="5">
        <v>12</v>
      </c>
      <c r="B19" s="6" t="s">
        <v>40</v>
      </c>
      <c r="C19" s="7">
        <v>11304</v>
      </c>
      <c r="D19" s="7">
        <v>11515</v>
      </c>
      <c r="E19" s="7">
        <v>7017</v>
      </c>
      <c r="F19" s="7">
        <v>11040</v>
      </c>
      <c r="G19" s="7">
        <v>5232</v>
      </c>
      <c r="H19" s="7">
        <v>13574</v>
      </c>
      <c r="I19" s="7">
        <v>18117</v>
      </c>
      <c r="J19" s="7">
        <v>2397</v>
      </c>
      <c r="K19" s="7">
        <v>570</v>
      </c>
      <c r="L19" s="7">
        <v>704</v>
      </c>
      <c r="M19" s="7">
        <v>1257</v>
      </c>
      <c r="N19" s="7"/>
      <c r="O19" s="7"/>
      <c r="P19" s="7">
        <v>2258</v>
      </c>
      <c r="Q19" s="7">
        <v>692</v>
      </c>
      <c r="R19" s="7">
        <v>453</v>
      </c>
      <c r="S19" s="7">
        <v>454</v>
      </c>
      <c r="T19" s="7">
        <v>2799</v>
      </c>
      <c r="U19" s="7">
        <v>380</v>
      </c>
      <c r="V19" s="7">
        <v>406</v>
      </c>
      <c r="W19" s="7">
        <v>120</v>
      </c>
      <c r="X19" s="7">
        <v>90289</v>
      </c>
      <c r="Y19" s="7">
        <v>58</v>
      </c>
      <c r="Z19" s="7">
        <v>5170</v>
      </c>
      <c r="AA19" s="7">
        <v>95517</v>
      </c>
      <c r="AB19" s="7">
        <v>163062</v>
      </c>
      <c r="AC19" s="7">
        <f t="shared" si="0"/>
        <v>38246</v>
      </c>
      <c r="AD19" s="7">
        <f t="shared" si="1"/>
        <v>33541</v>
      </c>
      <c r="AE19" s="7"/>
      <c r="AF19" s="7"/>
      <c r="AG19" s="6" t="s">
        <v>41</v>
      </c>
    </row>
    <row r="20" spans="1:33">
      <c r="A20" s="5">
        <v>13</v>
      </c>
      <c r="B20" s="6" t="s">
        <v>42</v>
      </c>
      <c r="C20" s="7">
        <v>6412</v>
      </c>
      <c r="D20" s="7">
        <v>10012</v>
      </c>
      <c r="E20" s="7">
        <v>4796</v>
      </c>
      <c r="F20" s="7">
        <v>6644</v>
      </c>
      <c r="G20" s="7">
        <v>7300</v>
      </c>
      <c r="H20" s="7">
        <v>9650</v>
      </c>
      <c r="I20" s="7">
        <v>20719</v>
      </c>
      <c r="J20" s="7">
        <v>4269</v>
      </c>
      <c r="K20" s="7">
        <v>1079</v>
      </c>
      <c r="L20" s="7">
        <v>1479</v>
      </c>
      <c r="M20" s="7">
        <v>415</v>
      </c>
      <c r="N20" s="7"/>
      <c r="O20" s="7"/>
      <c r="P20" s="7">
        <v>1870</v>
      </c>
      <c r="Q20" s="7">
        <v>456</v>
      </c>
      <c r="R20" s="7">
        <v>838</v>
      </c>
      <c r="S20" s="7">
        <v>442</v>
      </c>
      <c r="T20" s="7">
        <v>2189</v>
      </c>
      <c r="U20" s="7">
        <v>316</v>
      </c>
      <c r="V20" s="7">
        <v>119</v>
      </c>
      <c r="W20" s="7">
        <v>154</v>
      </c>
      <c r="X20" s="7">
        <v>79159</v>
      </c>
      <c r="Y20" s="7">
        <v>38</v>
      </c>
      <c r="Z20" s="7">
        <v>5183</v>
      </c>
      <c r="AA20" s="7">
        <v>84380</v>
      </c>
      <c r="AB20" s="7">
        <v>151348</v>
      </c>
      <c r="AC20" s="7">
        <f t="shared" si="0"/>
        <v>38269</v>
      </c>
      <c r="AD20" s="7">
        <f t="shared" si="1"/>
        <v>23998</v>
      </c>
      <c r="AE20" s="7"/>
      <c r="AF20" s="7"/>
      <c r="AG20" s="6" t="s">
        <v>43</v>
      </c>
    </row>
    <row r="21" spans="1:33">
      <c r="A21" s="5">
        <v>14</v>
      </c>
      <c r="B21" s="6" t="s">
        <v>44</v>
      </c>
      <c r="C21" s="7">
        <v>4957</v>
      </c>
      <c r="D21" s="7">
        <v>3789</v>
      </c>
      <c r="E21" s="7">
        <v>3414</v>
      </c>
      <c r="F21" s="7">
        <v>2537</v>
      </c>
      <c r="G21" s="7">
        <v>2822</v>
      </c>
      <c r="H21" s="7">
        <v>4149</v>
      </c>
      <c r="I21" s="7">
        <v>19082</v>
      </c>
      <c r="J21" s="7">
        <v>918</v>
      </c>
      <c r="K21" s="7">
        <v>30</v>
      </c>
      <c r="L21" s="7">
        <v>661</v>
      </c>
      <c r="M21" s="7">
        <v>565</v>
      </c>
      <c r="N21" s="7"/>
      <c r="O21" s="7">
        <v>30963</v>
      </c>
      <c r="P21" s="7">
        <v>1085</v>
      </c>
      <c r="Q21" s="7">
        <v>159</v>
      </c>
      <c r="R21" s="7">
        <v>214</v>
      </c>
      <c r="S21" s="7">
        <v>265</v>
      </c>
      <c r="T21" s="7">
        <v>689</v>
      </c>
      <c r="U21" s="7">
        <v>95</v>
      </c>
      <c r="V21" s="7">
        <v>41</v>
      </c>
      <c r="W21" s="7">
        <v>40</v>
      </c>
      <c r="X21" s="7">
        <v>76475</v>
      </c>
      <c r="Y21" s="7">
        <v>65</v>
      </c>
      <c r="Z21" s="7">
        <v>3776</v>
      </c>
      <c r="AA21" s="7">
        <v>80316</v>
      </c>
      <c r="AB21" s="7">
        <v>145704</v>
      </c>
      <c r="AC21" s="7">
        <f t="shared" si="0"/>
        <v>26164</v>
      </c>
      <c r="AD21" s="7">
        <f t="shared" si="1"/>
        <v>13025</v>
      </c>
      <c r="AE21" s="7"/>
      <c r="AF21" s="7"/>
      <c r="AG21" s="6" t="s">
        <v>45</v>
      </c>
    </row>
    <row r="22" spans="1:33">
      <c r="A22" s="5">
        <v>15</v>
      </c>
      <c r="B22" s="6" t="s">
        <v>46</v>
      </c>
      <c r="C22" s="7">
        <v>5495</v>
      </c>
      <c r="D22" s="7">
        <v>7658</v>
      </c>
      <c r="E22" s="7">
        <v>6150</v>
      </c>
      <c r="F22" s="7">
        <v>5763</v>
      </c>
      <c r="G22" s="7">
        <v>5681</v>
      </c>
      <c r="H22" s="7">
        <v>10222</v>
      </c>
      <c r="I22" s="7">
        <v>19538</v>
      </c>
      <c r="J22" s="7">
        <v>8317</v>
      </c>
      <c r="K22" s="7">
        <v>1194</v>
      </c>
      <c r="L22" s="7">
        <v>1811</v>
      </c>
      <c r="M22" s="7">
        <v>1600</v>
      </c>
      <c r="N22" s="7"/>
      <c r="O22" s="7"/>
      <c r="P22" s="7">
        <v>2031</v>
      </c>
      <c r="Q22" s="7">
        <v>379</v>
      </c>
      <c r="R22" s="7">
        <v>333</v>
      </c>
      <c r="S22" s="7">
        <v>407</v>
      </c>
      <c r="T22" s="7">
        <v>1001</v>
      </c>
      <c r="U22" s="7">
        <v>181</v>
      </c>
      <c r="V22" s="7">
        <v>93</v>
      </c>
      <c r="W22" s="7">
        <v>112</v>
      </c>
      <c r="X22" s="7">
        <v>77966</v>
      </c>
      <c r="Y22" s="7">
        <v>71</v>
      </c>
      <c r="Z22" s="7">
        <v>5530</v>
      </c>
      <c r="AA22" s="7">
        <v>83567</v>
      </c>
      <c r="AB22" s="7">
        <v>156364</v>
      </c>
      <c r="AC22" s="7">
        <f t="shared" si="0"/>
        <v>34132</v>
      </c>
      <c r="AD22" s="7">
        <f t="shared" si="1"/>
        <v>20690</v>
      </c>
      <c r="AE22" s="7"/>
      <c r="AF22" s="7"/>
      <c r="AG22" s="6" t="s">
        <v>47</v>
      </c>
    </row>
    <row r="23" spans="1:33">
      <c r="A23" s="5">
        <v>16</v>
      </c>
      <c r="B23" s="6" t="s">
        <v>37</v>
      </c>
      <c r="C23" s="7">
        <v>18041</v>
      </c>
      <c r="D23" s="7">
        <v>9036</v>
      </c>
      <c r="E23" s="7">
        <v>2959</v>
      </c>
      <c r="F23" s="7">
        <v>2804</v>
      </c>
      <c r="G23" s="7">
        <v>4530</v>
      </c>
      <c r="H23" s="7">
        <v>6665</v>
      </c>
      <c r="I23" s="7">
        <v>27009</v>
      </c>
      <c r="J23" s="7">
        <v>2312</v>
      </c>
      <c r="K23" s="7">
        <v>869</v>
      </c>
      <c r="L23" s="7">
        <v>1790</v>
      </c>
      <c r="M23" s="7">
        <v>2102</v>
      </c>
      <c r="N23" s="7"/>
      <c r="O23" s="7"/>
      <c r="P23" s="7">
        <v>2063</v>
      </c>
      <c r="Q23" s="7">
        <v>208</v>
      </c>
      <c r="R23" s="7">
        <v>341</v>
      </c>
      <c r="S23" s="7">
        <v>694</v>
      </c>
      <c r="T23" s="7"/>
      <c r="U23" s="7"/>
      <c r="V23" s="7">
        <v>1031</v>
      </c>
      <c r="W23" s="7"/>
      <c r="X23" s="7">
        <v>82454</v>
      </c>
      <c r="Y23" s="7">
        <v>84</v>
      </c>
      <c r="Z23" s="7">
        <v>3965</v>
      </c>
      <c r="AA23" s="7">
        <v>86503</v>
      </c>
      <c r="AB23" s="7">
        <v>160481</v>
      </c>
      <c r="AC23" s="7">
        <f t="shared" si="0"/>
        <v>37649</v>
      </c>
      <c r="AD23" s="7"/>
      <c r="AE23" s="7"/>
      <c r="AF23" s="7">
        <f t="shared" si="2"/>
        <v>22031</v>
      </c>
      <c r="AG23" s="6" t="s">
        <v>48</v>
      </c>
    </row>
    <row r="24" spans="1:33">
      <c r="A24" s="5">
        <v>17</v>
      </c>
      <c r="B24" s="6" t="s">
        <v>37</v>
      </c>
      <c r="C24" s="7">
        <v>28579</v>
      </c>
      <c r="D24" s="7">
        <v>24390</v>
      </c>
      <c r="E24" s="7">
        <v>2096</v>
      </c>
      <c r="F24" s="7">
        <v>2431</v>
      </c>
      <c r="G24" s="7">
        <v>3558</v>
      </c>
      <c r="H24" s="7">
        <v>5945</v>
      </c>
      <c r="I24" s="7">
        <v>24628</v>
      </c>
      <c r="J24" s="7">
        <v>1373</v>
      </c>
      <c r="K24" s="7">
        <v>943</v>
      </c>
      <c r="L24" s="7">
        <v>1154</v>
      </c>
      <c r="M24" s="7">
        <v>1010</v>
      </c>
      <c r="N24" s="7"/>
      <c r="O24" s="7"/>
      <c r="P24" s="7">
        <v>1800</v>
      </c>
      <c r="Q24" s="7">
        <v>244</v>
      </c>
      <c r="R24" s="7">
        <v>380</v>
      </c>
      <c r="S24" s="7">
        <v>473</v>
      </c>
      <c r="T24" s="7"/>
      <c r="U24" s="7"/>
      <c r="V24" s="7">
        <v>1112</v>
      </c>
      <c r="W24" s="7"/>
      <c r="X24" s="7">
        <v>100116</v>
      </c>
      <c r="Y24" s="7">
        <v>57</v>
      </c>
      <c r="Z24" s="7">
        <v>4656</v>
      </c>
      <c r="AA24" s="7">
        <v>104829</v>
      </c>
      <c r="AB24" s="7">
        <v>168499</v>
      </c>
      <c r="AC24" s="7">
        <f t="shared" si="0"/>
        <v>33514</v>
      </c>
      <c r="AD24" s="7"/>
      <c r="AE24" s="7"/>
      <c r="AF24" s="7">
        <f t="shared" si="2"/>
        <v>31787</v>
      </c>
      <c r="AG24" s="6" t="s">
        <v>49</v>
      </c>
    </row>
    <row r="25" spans="1:33">
      <c r="A25" s="5">
        <v>18</v>
      </c>
      <c r="B25" s="6" t="s">
        <v>50</v>
      </c>
      <c r="C25" s="7">
        <v>2165</v>
      </c>
      <c r="D25" s="7">
        <v>9289</v>
      </c>
      <c r="E25" s="7">
        <v>19969</v>
      </c>
      <c r="F25" s="7">
        <v>3575</v>
      </c>
      <c r="G25" s="7">
        <v>6623</v>
      </c>
      <c r="H25" s="7">
        <v>3470</v>
      </c>
      <c r="I25" s="7">
        <v>24027</v>
      </c>
      <c r="J25" s="7">
        <v>2111</v>
      </c>
      <c r="K25" s="7">
        <v>559</v>
      </c>
      <c r="L25" s="7">
        <v>158</v>
      </c>
      <c r="M25" s="7">
        <v>1352</v>
      </c>
      <c r="N25" s="7"/>
      <c r="O25" s="7"/>
      <c r="P25" s="7">
        <v>1725</v>
      </c>
      <c r="Q25" s="7">
        <v>311</v>
      </c>
      <c r="R25" s="7">
        <v>472</v>
      </c>
      <c r="S25" s="7">
        <v>452</v>
      </c>
      <c r="T25" s="7">
        <v>1569</v>
      </c>
      <c r="U25" s="7">
        <v>182</v>
      </c>
      <c r="V25" s="7">
        <v>189</v>
      </c>
      <c r="W25" s="7">
        <v>202</v>
      </c>
      <c r="X25" s="7">
        <v>78400</v>
      </c>
      <c r="Y25" s="7">
        <v>11</v>
      </c>
      <c r="Z25" s="7">
        <v>4603</v>
      </c>
      <c r="AA25" s="7">
        <v>83014</v>
      </c>
      <c r="AB25" s="7">
        <v>142362</v>
      </c>
      <c r="AC25" s="7">
        <f t="shared" si="0"/>
        <v>37185</v>
      </c>
      <c r="AD25" s="7">
        <f t="shared" si="1"/>
        <v>33565</v>
      </c>
      <c r="AE25" s="7"/>
      <c r="AF25" s="7"/>
      <c r="AG25" s="6" t="s">
        <v>51</v>
      </c>
    </row>
    <row r="26" spans="1:33">
      <c r="A26" s="5">
        <v>19</v>
      </c>
      <c r="B26" s="6" t="s">
        <v>52</v>
      </c>
      <c r="C26" s="7">
        <v>12149</v>
      </c>
      <c r="D26" s="7">
        <v>9949</v>
      </c>
      <c r="E26" s="7">
        <v>2032</v>
      </c>
      <c r="F26" s="7">
        <v>13554</v>
      </c>
      <c r="G26" s="7">
        <v>6907</v>
      </c>
      <c r="H26" s="7">
        <v>8668</v>
      </c>
      <c r="I26" s="7">
        <v>13702</v>
      </c>
      <c r="J26" s="7">
        <v>1129</v>
      </c>
      <c r="K26" s="7">
        <v>1531</v>
      </c>
      <c r="L26" s="7">
        <v>632</v>
      </c>
      <c r="M26" s="7">
        <v>589</v>
      </c>
      <c r="N26" s="7"/>
      <c r="O26" s="7"/>
      <c r="P26" s="7">
        <v>2948</v>
      </c>
      <c r="Q26" s="7">
        <v>767</v>
      </c>
      <c r="R26" s="7">
        <v>578</v>
      </c>
      <c r="S26" s="7">
        <v>381</v>
      </c>
      <c r="T26" s="7">
        <v>1555</v>
      </c>
      <c r="U26" s="7">
        <v>869</v>
      </c>
      <c r="V26" s="7">
        <v>120</v>
      </c>
      <c r="W26" s="7">
        <v>66</v>
      </c>
      <c r="X26" s="7">
        <v>78126</v>
      </c>
      <c r="Y26" s="7">
        <v>17</v>
      </c>
      <c r="Z26" s="7">
        <v>4701</v>
      </c>
      <c r="AA26" s="7">
        <v>82844</v>
      </c>
      <c r="AB26" s="7">
        <v>146534</v>
      </c>
      <c r="AC26" s="7">
        <f t="shared" si="0"/>
        <v>38837</v>
      </c>
      <c r="AD26" s="7">
        <f t="shared" si="1"/>
        <v>26740</v>
      </c>
      <c r="AE26" s="7"/>
      <c r="AF26" s="7"/>
      <c r="AG26" s="6" t="s">
        <v>53</v>
      </c>
    </row>
    <row r="27" spans="1:33">
      <c r="A27" s="5">
        <v>20</v>
      </c>
      <c r="B27" s="6" t="s">
        <v>44</v>
      </c>
      <c r="C27" s="7">
        <v>4724</v>
      </c>
      <c r="D27" s="7">
        <v>1831</v>
      </c>
      <c r="E27" s="7">
        <v>592</v>
      </c>
      <c r="F27" s="7">
        <v>2181</v>
      </c>
      <c r="G27" s="7">
        <v>1398</v>
      </c>
      <c r="H27" s="7">
        <v>2499</v>
      </c>
      <c r="I27" s="7">
        <v>10042</v>
      </c>
      <c r="J27" s="7">
        <v>231</v>
      </c>
      <c r="K27" s="7">
        <v>265</v>
      </c>
      <c r="L27" s="7">
        <v>358</v>
      </c>
      <c r="M27" s="7">
        <v>365</v>
      </c>
      <c r="N27" s="7">
        <v>46134</v>
      </c>
      <c r="O27" s="7"/>
      <c r="P27" s="7">
        <v>968</v>
      </c>
      <c r="Q27" s="7">
        <v>126</v>
      </c>
      <c r="R27" s="7">
        <v>228</v>
      </c>
      <c r="S27" s="7">
        <v>227</v>
      </c>
      <c r="T27" s="7">
        <v>463</v>
      </c>
      <c r="U27" s="7">
        <v>128</v>
      </c>
      <c r="V27" s="7">
        <v>24</v>
      </c>
      <c r="W27" s="7">
        <v>19</v>
      </c>
      <c r="X27" s="7">
        <v>72803</v>
      </c>
      <c r="Y27" s="7">
        <v>37</v>
      </c>
      <c r="Z27" s="7">
        <v>3149</v>
      </c>
      <c r="AA27" s="7">
        <v>75989</v>
      </c>
      <c r="AB27" s="7">
        <v>134805</v>
      </c>
      <c r="AC27" s="7">
        <f t="shared" si="0"/>
        <v>15170</v>
      </c>
      <c r="AD27" s="7">
        <f t="shared" si="1"/>
        <v>7781</v>
      </c>
      <c r="AE27" s="7"/>
      <c r="AF27" s="7"/>
      <c r="AG27" s="6" t="s">
        <v>54</v>
      </c>
    </row>
    <row r="28" spans="1:33">
      <c r="A28" s="5">
        <v>21</v>
      </c>
      <c r="B28" s="6" t="s">
        <v>64</v>
      </c>
      <c r="C28" s="7">
        <v>4546</v>
      </c>
      <c r="D28" s="7">
        <v>6664</v>
      </c>
      <c r="E28" s="7">
        <v>4802</v>
      </c>
      <c r="F28" s="7">
        <v>2108</v>
      </c>
      <c r="G28" s="7">
        <v>15598</v>
      </c>
      <c r="H28" s="7">
        <v>4587</v>
      </c>
      <c r="I28" s="7">
        <v>13767</v>
      </c>
      <c r="J28" s="7">
        <v>2315</v>
      </c>
      <c r="K28" s="7">
        <v>3140</v>
      </c>
      <c r="L28" s="7">
        <v>271</v>
      </c>
      <c r="M28" s="7">
        <v>935</v>
      </c>
      <c r="N28" s="7"/>
      <c r="O28" s="7"/>
      <c r="P28" s="7">
        <v>1206</v>
      </c>
      <c r="Q28" s="7">
        <v>253</v>
      </c>
      <c r="R28" s="7">
        <v>230</v>
      </c>
      <c r="S28" s="7">
        <v>487</v>
      </c>
      <c r="T28" s="7">
        <v>613</v>
      </c>
      <c r="U28" s="7">
        <v>112</v>
      </c>
      <c r="V28" s="7">
        <v>77</v>
      </c>
      <c r="W28" s="7">
        <v>40</v>
      </c>
      <c r="X28" s="7">
        <v>61751</v>
      </c>
      <c r="Y28" s="7">
        <v>51</v>
      </c>
      <c r="Z28" s="7">
        <v>3099</v>
      </c>
      <c r="AA28" s="7">
        <v>64901</v>
      </c>
      <c r="AB28" s="7">
        <v>132545</v>
      </c>
      <c r="AC28" s="7">
        <f t="shared" si="0"/>
        <v>33649</v>
      </c>
      <c r="AD28" s="7">
        <f t="shared" si="1"/>
        <v>16854</v>
      </c>
      <c r="AE28" s="7"/>
      <c r="AF28" s="7"/>
      <c r="AG28" s="6" t="s">
        <v>55</v>
      </c>
    </row>
    <row r="29" spans="1:33">
      <c r="A29" s="5">
        <v>22</v>
      </c>
      <c r="B29" s="6" t="s">
        <v>56</v>
      </c>
      <c r="C29" s="7">
        <v>3966</v>
      </c>
      <c r="D29" s="7">
        <v>7678</v>
      </c>
      <c r="E29" s="7">
        <v>2147</v>
      </c>
      <c r="F29" s="7">
        <v>21227</v>
      </c>
      <c r="G29" s="7">
        <v>4072</v>
      </c>
      <c r="H29" s="7">
        <v>2543</v>
      </c>
      <c r="I29" s="7">
        <v>28040</v>
      </c>
      <c r="J29" s="7">
        <v>632</v>
      </c>
      <c r="K29" s="7">
        <v>1121</v>
      </c>
      <c r="L29" s="7">
        <v>365</v>
      </c>
      <c r="M29" s="7">
        <v>336</v>
      </c>
      <c r="N29" s="7"/>
      <c r="O29" s="7"/>
      <c r="P29" s="7">
        <v>3287</v>
      </c>
      <c r="Q29" s="7">
        <v>417</v>
      </c>
      <c r="R29" s="7">
        <v>728</v>
      </c>
      <c r="S29" s="7">
        <v>320</v>
      </c>
      <c r="T29" s="7"/>
      <c r="U29" s="7"/>
      <c r="V29" s="7">
        <v>178</v>
      </c>
      <c r="W29" s="7"/>
      <c r="X29" s="7">
        <v>77057</v>
      </c>
      <c r="Y29" s="7">
        <v>6</v>
      </c>
      <c r="Z29" s="7">
        <v>4179</v>
      </c>
      <c r="AA29" s="7">
        <v>81242</v>
      </c>
      <c r="AB29" s="7">
        <v>137027</v>
      </c>
      <c r="AC29" s="7">
        <f t="shared" si="0"/>
        <v>58091</v>
      </c>
      <c r="AD29" s="7"/>
      <c r="AE29" s="7"/>
      <c r="AF29" s="7">
        <f t="shared" si="2"/>
        <v>6291</v>
      </c>
      <c r="AG29" s="6" t="s">
        <v>57</v>
      </c>
    </row>
    <row r="30" spans="1:33">
      <c r="A30" s="5">
        <v>23</v>
      </c>
      <c r="B30" s="6" t="s">
        <v>58</v>
      </c>
      <c r="C30" s="7">
        <v>6617</v>
      </c>
      <c r="D30" s="7">
        <v>4274</v>
      </c>
      <c r="E30" s="7">
        <v>3696</v>
      </c>
      <c r="F30" s="7">
        <v>2363</v>
      </c>
      <c r="G30" s="7">
        <v>2890</v>
      </c>
      <c r="H30" s="7">
        <v>8417</v>
      </c>
      <c r="I30" s="7">
        <v>23740</v>
      </c>
      <c r="J30" s="7">
        <v>1353</v>
      </c>
      <c r="K30" s="7">
        <v>204</v>
      </c>
      <c r="L30" s="7">
        <v>313</v>
      </c>
      <c r="M30" s="7">
        <v>277</v>
      </c>
      <c r="N30" s="7"/>
      <c r="O30" s="7"/>
      <c r="P30" s="7">
        <v>1924</v>
      </c>
      <c r="Q30" s="7">
        <v>249</v>
      </c>
      <c r="R30" s="7">
        <v>329</v>
      </c>
      <c r="S30" s="7">
        <v>341</v>
      </c>
      <c r="T30" s="7">
        <v>1003</v>
      </c>
      <c r="U30" s="7">
        <v>356</v>
      </c>
      <c r="V30" s="7">
        <v>47</v>
      </c>
      <c r="W30" s="7">
        <v>47</v>
      </c>
      <c r="X30" s="7">
        <v>58440</v>
      </c>
      <c r="Y30" s="7">
        <v>17</v>
      </c>
      <c r="Z30" s="7">
        <v>2632</v>
      </c>
      <c r="AA30" s="7">
        <v>61089</v>
      </c>
      <c r="AB30" s="7">
        <v>139646</v>
      </c>
      <c r="AC30" s="7">
        <f t="shared" si="0"/>
        <v>31836</v>
      </c>
      <c r="AD30" s="7">
        <f t="shared" si="1"/>
        <v>16040</v>
      </c>
      <c r="AE30" s="7"/>
      <c r="AF30" s="7"/>
      <c r="AG30" s="6" t="s">
        <v>59</v>
      </c>
    </row>
    <row r="31" spans="1:33" ht="25.5">
      <c r="A31" s="5">
        <v>24</v>
      </c>
      <c r="B31" s="6" t="s">
        <v>60</v>
      </c>
      <c r="C31" s="7">
        <v>6123</v>
      </c>
      <c r="D31" s="7">
        <v>4135</v>
      </c>
      <c r="E31" s="7">
        <v>3022</v>
      </c>
      <c r="F31" s="7">
        <v>5767</v>
      </c>
      <c r="G31" s="7">
        <v>4610</v>
      </c>
      <c r="H31" s="7">
        <v>5067</v>
      </c>
      <c r="I31" s="7">
        <v>35206</v>
      </c>
      <c r="J31" s="7">
        <v>1137</v>
      </c>
      <c r="K31" s="7">
        <v>829</v>
      </c>
      <c r="L31" s="7">
        <v>426</v>
      </c>
      <c r="M31" s="7">
        <v>838</v>
      </c>
      <c r="N31" s="7"/>
      <c r="O31" s="7"/>
      <c r="P31" s="7"/>
      <c r="Q31" s="7"/>
      <c r="R31" s="7"/>
      <c r="S31" s="7"/>
      <c r="T31" s="7">
        <v>759</v>
      </c>
      <c r="U31" s="7">
        <v>111</v>
      </c>
      <c r="V31" s="7">
        <v>54</v>
      </c>
      <c r="W31" s="7">
        <v>32</v>
      </c>
      <c r="X31" s="7">
        <v>68116</v>
      </c>
      <c r="Y31" s="7">
        <v>18</v>
      </c>
      <c r="Z31" s="7">
        <v>4190</v>
      </c>
      <c r="AA31" s="7">
        <v>72324</v>
      </c>
      <c r="AB31" s="7">
        <v>146214</v>
      </c>
      <c r="AC31" s="7"/>
      <c r="AD31" s="7">
        <f t="shared" si="1"/>
        <v>14236</v>
      </c>
      <c r="AE31" s="7"/>
      <c r="AF31" s="7"/>
      <c r="AG31" s="6" t="s">
        <v>61</v>
      </c>
    </row>
  </sheetData>
  <mergeCells count="1">
    <mergeCell ref="C2:AB4"/>
  </mergeCells>
  <hyperlinks>
    <hyperlink ref="AG8" r:id="rId1" xr:uid="{B5F8FB36-C9A8-4117-82DC-49E54AFD504C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2024_SEE_DIP_LOC_MR_MICH_DIS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Lalo</cp:lastModifiedBy>
  <cp:lastPrinted>2025-07-25T17:23:43Z</cp:lastPrinted>
  <dcterms:created xsi:type="dcterms:W3CDTF">2025-07-10T20:48:39Z</dcterms:created>
  <dcterms:modified xsi:type="dcterms:W3CDTF">2025-07-25T17:24:02Z</dcterms:modified>
</cp:coreProperties>
</file>