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M\Desktop\MICH OPL Premisas y modelos PEL\ok MICH OPL Premisas y modelos PEL\ANEXOS ACUERDO PREMISAS Y MODELOS RADIO Y TV\"/>
    </mc:Choice>
  </mc:AlternateContent>
  <xr:revisionPtr revIDLastSave="0" documentId="8_{828CD5B9-01C2-41B2-89C4-3CB92E6FB9D9}" xr6:coauthVersionLast="47" xr6:coauthVersionMax="47" xr10:uidLastSave="{00000000-0000-0000-0000-000000000000}"/>
  <bookViews>
    <workbookView xWindow="14295" yWindow="0" windowWidth="14610" windowHeight="15585" firstSheet="1" activeTab="1" xr2:uid="{00000000-000D-0000-FFFF-FFFF00000000}"/>
  </bookViews>
  <sheets>
    <sheet name="Premisas PEL (15 min)" sheetId="1" state="hidden" r:id="rId1"/>
    <sheet name="Modelo PEL Campaña 0CI 45 días" sheetId="3" r:id="rId2"/>
  </sheets>
  <definedNames>
    <definedName name="_xlnm._FilterDatabase" localSheetId="1" hidden="1">'Modelo PEL Campaña 0CI 45 días'!$A$10:$AT$40</definedName>
    <definedName name="_xlnm.Print_Area" localSheetId="1">'Modelo PEL Campaña 0CI 45 días'!$A$8:$A$40</definedName>
    <definedName name="_xlnm.Print_Area" localSheetId="0">'Premisas PEL (15 min)'!$A$1:$G$27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3" i="1" l="1"/>
  <c r="K21" i="1" l="1"/>
  <c r="C20" i="1" s="1"/>
  <c r="D20" i="1" s="1"/>
  <c r="K13" i="1"/>
  <c r="C12" i="1" s="1"/>
  <c r="K18" i="1"/>
  <c r="C17" i="1" s="1"/>
  <c r="K20" i="1"/>
  <c r="C19" i="1" s="1"/>
  <c r="D19" i="1" s="1"/>
  <c r="K12" i="1"/>
  <c r="K19" i="1"/>
  <c r="C18" i="1" s="1"/>
  <c r="K17" i="1"/>
  <c r="C16" i="1" s="1"/>
  <c r="K22" i="1"/>
  <c r="C21" i="1" s="1"/>
  <c r="D21" i="1" s="1"/>
  <c r="K14" i="1"/>
  <c r="C13" i="1" s="1"/>
  <c r="K16" i="1"/>
  <c r="C15" i="1" s="1"/>
  <c r="K15" i="1"/>
  <c r="C14" i="1" s="1"/>
  <c r="D15" i="1" l="1"/>
  <c r="D13" i="1"/>
  <c r="D16" i="1"/>
  <c r="D18" i="1"/>
  <c r="C11" i="1"/>
  <c r="D14" i="1" s="1"/>
  <c r="D12" i="1" l="1"/>
  <c r="D17" i="1"/>
  <c r="D11" i="1"/>
  <c r="K23" i="1"/>
  <c r="C23" i="1"/>
  <c r="D23" i="1" l="1"/>
  <c r="F6" i="1" l="1"/>
  <c r="G6" i="1" s="1"/>
  <c r="J5" i="1" l="1"/>
  <c r="J6" i="1"/>
  <c r="J7" i="1" l="1"/>
  <c r="J8" i="1" s="1"/>
  <c r="K5" i="1"/>
  <c r="K6" i="1" s="1"/>
  <c r="K7" i="1" s="1"/>
  <c r="K9" i="1" s="1"/>
  <c r="J9" i="1" l="1"/>
  <c r="E21" i="1" l="1"/>
  <c r="E11" i="1"/>
  <c r="E14" i="1"/>
  <c r="E19" i="1"/>
  <c r="E18" i="1"/>
  <c r="E13" i="1"/>
  <c r="E12" i="1"/>
  <c r="E15" i="1"/>
  <c r="E20" i="1"/>
  <c r="E17" i="1"/>
  <c r="E16" i="1"/>
  <c r="E23" i="1" l="1"/>
  <c r="E25" i="1" s="1"/>
</calcChain>
</file>

<file path=xl/sharedStrings.xml><?xml version="1.0" encoding="utf-8"?>
<sst xmlns="http://schemas.openxmlformats.org/spreadsheetml/2006/main" count="1432" uniqueCount="57">
  <si>
    <t>ENTIDAD</t>
  </si>
  <si>
    <t>MINUTOS</t>
  </si>
  <si>
    <t>PROMOCIONALES DIARIOS</t>
  </si>
  <si>
    <t>PROMOCIONALES PERIODO</t>
  </si>
  <si>
    <t>PORCENTAJE MÍNIMO</t>
  </si>
  <si>
    <t>PARTIDOS</t>
  </si>
  <si>
    <t>PORCENTAJE DE VOTACIÓN</t>
  </si>
  <si>
    <t>PORCENTAJE CORRESPONDIENTE AL 70%</t>
  </si>
  <si>
    <t>PROMOCIONALES CAMPAÑA</t>
  </si>
  <si>
    <t>PAN</t>
  </si>
  <si>
    <t>PRD</t>
  </si>
  <si>
    <t>MC</t>
  </si>
  <si>
    <t>PRI</t>
  </si>
  <si>
    <t>PVEM</t>
  </si>
  <si>
    <t>PT</t>
  </si>
  <si>
    <t>CI</t>
  </si>
  <si>
    <t>MORENA</t>
  </si>
  <si>
    <t>TOTAL</t>
  </si>
  <si>
    <t>Promocionales sobrantes para el INE:</t>
  </si>
  <si>
    <t>N° Promocional</t>
  </si>
  <si>
    <t>Partido</t>
  </si>
  <si>
    <t>Promocionales</t>
  </si>
  <si>
    <t>Conteo</t>
  </si>
  <si>
    <t>Diferencia</t>
  </si>
  <si>
    <t>INE</t>
  </si>
  <si>
    <t>DÍAS</t>
  </si>
  <si>
    <t>SORTEO</t>
  </si>
  <si>
    <t>FASE O ESCENARIO</t>
  </si>
  <si>
    <t>PARTICIPANTES</t>
  </si>
  <si>
    <t>VOTACION</t>
  </si>
  <si>
    <t>PORCENTAJE</t>
  </si>
  <si>
    <t>Núm. de PP:</t>
  </si>
  <si>
    <t>Validaciones</t>
  </si>
  <si>
    <t>Sobrantes del 30%</t>
  </si>
  <si>
    <t>PROCESO ELECTORAL LOCAL 2023-2024</t>
  </si>
  <si>
    <t>VOTACIÓN LOCAL EMITIDA DIPUTACIONES MAYORÍA RELATIVA</t>
  </si>
  <si>
    <t>MORENA-L</t>
  </si>
  <si>
    <t>MC-L</t>
  </si>
  <si>
    <t>PRI-L</t>
  </si>
  <si>
    <t>PAN-L</t>
  </si>
  <si>
    <t>PVEM-L</t>
  </si>
  <si>
    <t>PRD-L</t>
  </si>
  <si>
    <t>PT-L</t>
  </si>
  <si>
    <t>C.I.-L</t>
  </si>
  <si>
    <t>PES</t>
  </si>
  <si>
    <t>MICHOACÁN</t>
  </si>
  <si>
    <t>MM</t>
  </si>
  <si>
    <t>MICH1</t>
  </si>
  <si>
    <t>TMX</t>
  </si>
  <si>
    <t>PES-L</t>
  </si>
  <si>
    <t>TMX-L</t>
  </si>
  <si>
    <t>MM-L</t>
  </si>
  <si>
    <t>MICH1-L</t>
  </si>
  <si>
    <t>PROCESO ELECTORAL ORDINARIO LOCAL 2023-2024</t>
  </si>
  <si>
    <t xml:space="preserve">ANEXO 4. </t>
  </si>
  <si>
    <t>MODELO DE PAUTA PARA RADIO Y TELEVISIÓN PARA PARTIDOS POLÍTICOS DURANTE LA ETAPA DE CAMPAÑA</t>
  </si>
  <si>
    <t>ESCENARIO 1. SIN PARTICIPACIÓN DE CANDIDATURAS INDEPENDIENTES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</si>
</sst>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00"/>
    <numFmt numFmtId="167" formatCode="dd"/>
    <numFmt numFmtId="168" formatCode="mmm"/>
    <numFmt numFmtId="169" formatCode="ddd"/>
    <numFmt numFmtId="170" formatCode="0.0000000000"/>
    <numFmt numFmtId="171" formatCode="#,##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D2288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1"/>
      <color rgb="FFFFFF66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A15384"/>
      <name val="Arial"/>
      <family val="2"/>
    </font>
    <font>
      <b/>
      <sz val="11"/>
      <color rgb="FFFEBF10"/>
      <name val="Arial"/>
      <family val="2"/>
    </font>
    <font>
      <b/>
      <sz val="11"/>
      <color rgb="FFD5008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mediumGray">
        <bgColor theme="0" tint="-0.249977111117893"/>
      </patternFill>
    </fill>
    <fill>
      <patternFill patternType="solid">
        <fgColor rgb="FFD500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F272F"/>
        <bgColor indexed="64"/>
      </patternFill>
    </fill>
    <fill>
      <patternFill patternType="solid">
        <fgColor rgb="FF00478E"/>
        <bgColor indexed="64"/>
      </patternFill>
    </fill>
    <fill>
      <patternFill patternType="solid">
        <fgColor rgb="FFF7D117"/>
        <bgColor indexed="64"/>
      </patternFill>
    </fill>
    <fill>
      <patternFill patternType="solid">
        <fgColor rgb="FF00B140"/>
        <bgColor indexed="64"/>
      </patternFill>
    </fill>
    <fill>
      <patternFill patternType="solid">
        <fgColor rgb="FFF78E1E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7130A0"/>
      </patternFill>
    </fill>
    <fill>
      <patternFill patternType="solid">
        <fgColor rgb="FF92D050"/>
        <bgColor indexed="64"/>
      </patternFill>
    </fill>
    <fill>
      <patternFill patternType="solid">
        <fgColor rgb="FFFFFFFF"/>
      </patternFill>
    </fill>
    <fill>
      <patternFill patternType="solid">
        <fgColor rgb="FF7426BD"/>
      </patternFill>
    </fill>
    <fill>
      <patternFill patternType="solid">
        <fgColor rgb="FF6F30A0"/>
      </patternFill>
    </fill>
    <fill>
      <patternFill patternType="solid">
        <fgColor rgb="FFFF0DBA"/>
      </patternFill>
    </fill>
    <fill>
      <patternFill patternType="solid">
        <fgColor rgb="FF662D91"/>
      </patternFill>
    </fill>
    <fill>
      <patternFill patternType="solid">
        <fgColor rgb="FF7126BD"/>
        <bgColor indexed="64"/>
      </patternFill>
    </fill>
    <fill>
      <patternFill patternType="solid">
        <fgColor rgb="FFAF2730"/>
        <bgColor indexed="64"/>
      </patternFill>
    </fill>
    <fill>
      <patternFill patternType="solid">
        <fgColor rgb="FFF7D217"/>
        <bgColor indexed="64"/>
      </patternFill>
    </fill>
    <fill>
      <patternFill patternType="solid">
        <fgColor rgb="FF00B141"/>
        <bgColor indexed="64"/>
      </patternFill>
    </fill>
    <fill>
      <patternFill patternType="solid">
        <fgColor rgb="FF662D91"/>
        <bgColor indexed="64"/>
      </patternFill>
    </fill>
    <fill>
      <patternFill patternType="solid">
        <fgColor rgb="FFD22881"/>
        <bgColor indexed="64"/>
      </patternFill>
    </fill>
    <fill>
      <patternFill patternType="solid">
        <fgColor rgb="FFFCFCFC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5" fillId="0" borderId="0"/>
    <xf numFmtId="0" fontId="4" fillId="0" borderId="0"/>
    <xf numFmtId="0" fontId="17" fillId="0" borderId="0"/>
    <xf numFmtId="0" fontId="17" fillId="0" borderId="0"/>
    <xf numFmtId="0" fontId="4" fillId="0" borderId="0"/>
    <xf numFmtId="0" fontId="4" fillId="0" borderId="0"/>
  </cellStyleXfs>
  <cellXfs count="98">
    <xf numFmtId="0" fontId="0" fillId="0" borderId="0" xfId="0"/>
    <xf numFmtId="0" fontId="3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67" fontId="7" fillId="5" borderId="1" xfId="0" applyNumberFormat="1" applyFont="1" applyFill="1" applyBorder="1" applyAlignment="1">
      <alignment horizontal="center" vertical="center"/>
    </xf>
    <xf numFmtId="168" fontId="7" fillId="5" borderId="1" xfId="0" applyNumberFormat="1" applyFont="1" applyFill="1" applyBorder="1" applyAlignment="1">
      <alignment horizontal="center" vertical="center"/>
    </xf>
    <xf numFmtId="169" fontId="7" fillId="5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1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2" fillId="0" borderId="0" xfId="0" applyFont="1"/>
    <xf numFmtId="171" fontId="7" fillId="14" borderId="1" xfId="0" applyNumberFormat="1" applyFont="1" applyFill="1" applyBorder="1" applyAlignment="1">
      <alignment horizontal="center" vertical="center"/>
    </xf>
    <xf numFmtId="0" fontId="14" fillId="15" borderId="1" xfId="4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5" applyFont="1" applyBorder="1" applyAlignment="1">
      <alignment vertical="center" wrapText="1"/>
    </xf>
    <xf numFmtId="3" fontId="7" fillId="0" borderId="1" xfId="5" applyNumberFormat="1" applyFont="1" applyBorder="1" applyAlignment="1">
      <alignment horizontal="right" vertical="center"/>
    </xf>
    <xf numFmtId="0" fontId="7" fillId="16" borderId="1" xfId="0" applyFont="1" applyFill="1" applyBorder="1" applyAlignment="1">
      <alignment vertical="center" wrapText="1"/>
    </xf>
    <xf numFmtId="3" fontId="7" fillId="16" borderId="1" xfId="0" applyNumberFormat="1" applyFont="1" applyFill="1" applyBorder="1" applyAlignment="1">
      <alignment horizontal="right" vertical="center"/>
    </xf>
    <xf numFmtId="170" fontId="7" fillId="16" borderId="1" xfId="0" applyNumberFormat="1" applyFont="1" applyFill="1" applyBorder="1" applyAlignment="1">
      <alignment horizontal="right" vertical="center"/>
    </xf>
    <xf numFmtId="0" fontId="9" fillId="0" borderId="1" xfId="5" applyFont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/>
    </xf>
    <xf numFmtId="0" fontId="14" fillId="19" borderId="1" xfId="4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2" borderId="1" xfId="5" applyFont="1" applyFill="1" applyBorder="1" applyAlignment="1">
      <alignment horizontal="center" vertical="center"/>
    </xf>
    <xf numFmtId="170" fontId="1" fillId="16" borderId="1" xfId="5" applyNumberFormat="1" applyFont="1" applyFill="1" applyBorder="1" applyAlignment="1">
      <alignment horizontal="right" vertical="center"/>
    </xf>
    <xf numFmtId="0" fontId="7" fillId="0" borderId="1" xfId="6" applyFont="1" applyBorder="1" applyAlignment="1">
      <alignment horizontal="center" vertical="center"/>
    </xf>
    <xf numFmtId="0" fontId="16" fillId="13" borderId="1" xfId="6" applyFont="1" applyFill="1" applyBorder="1" applyAlignment="1">
      <alignment horizontal="center" vertical="center"/>
    </xf>
    <xf numFmtId="0" fontId="14" fillId="10" borderId="1" xfId="6" applyFont="1" applyFill="1" applyBorder="1" applyAlignment="1">
      <alignment horizontal="center" vertical="center"/>
    </xf>
    <xf numFmtId="0" fontId="14" fillId="18" borderId="1" xfId="6" applyFont="1" applyFill="1" applyBorder="1" applyAlignment="1">
      <alignment horizontal="center" vertical="center"/>
    </xf>
    <xf numFmtId="0" fontId="14" fillId="8" borderId="1" xfId="6" applyFont="1" applyFill="1" applyBorder="1" applyAlignment="1">
      <alignment horizontal="center" vertical="center"/>
    </xf>
    <xf numFmtId="0" fontId="6" fillId="7" borderId="1" xfId="6" applyFont="1" applyFill="1" applyBorder="1" applyAlignment="1">
      <alignment horizontal="center" vertical="center"/>
    </xf>
    <xf numFmtId="0" fontId="6" fillId="6" borderId="1" xfId="6" applyFont="1" applyFill="1" applyBorder="1" applyAlignment="1">
      <alignment horizontal="center" vertical="center"/>
    </xf>
    <xf numFmtId="0" fontId="18" fillId="17" borderId="1" xfId="6" applyFont="1" applyFill="1" applyBorder="1" applyAlignment="1">
      <alignment horizontal="center" vertical="center"/>
    </xf>
    <xf numFmtId="0" fontId="15" fillId="9" borderId="1" xfId="6" applyFont="1" applyFill="1" applyBorder="1" applyAlignment="1">
      <alignment horizontal="center" vertical="center"/>
    </xf>
    <xf numFmtId="0" fontId="6" fillId="11" borderId="1" xfId="6" applyFont="1" applyFill="1" applyBorder="1" applyAlignment="1">
      <alignment horizontal="center" vertical="center"/>
    </xf>
    <xf numFmtId="0" fontId="14" fillId="20" borderId="1" xfId="6" applyFont="1" applyFill="1" applyBorder="1" applyAlignment="1">
      <alignment horizontal="center" vertical="center"/>
    </xf>
    <xf numFmtId="0" fontId="19" fillId="21" borderId="1" xfId="6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22" borderId="8" xfId="0" applyFont="1" applyFill="1" applyBorder="1" applyAlignment="1">
      <alignment horizontal="center" vertical="center"/>
    </xf>
    <xf numFmtId="0" fontId="14" fillId="23" borderId="8" xfId="0" applyFont="1" applyFill="1" applyBorder="1" applyAlignment="1">
      <alignment horizontal="center" vertical="center"/>
    </xf>
    <xf numFmtId="0" fontId="14" fillId="8" borderId="8" xfId="0" applyFont="1" applyFill="1" applyBorder="1" applyAlignment="1">
      <alignment horizontal="center" vertical="center"/>
    </xf>
    <xf numFmtId="0" fontId="15" fillId="24" borderId="8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horizontal="center" vertical="center"/>
    </xf>
    <xf numFmtId="0" fontId="14" fillId="25" borderId="8" xfId="0" applyFont="1" applyFill="1" applyBorder="1" applyAlignment="1">
      <alignment horizontal="center" vertical="center"/>
    </xf>
    <xf numFmtId="0" fontId="19" fillId="26" borderId="8" xfId="0" applyFont="1" applyFill="1" applyBorder="1" applyAlignment="1">
      <alignment horizontal="center" vertical="center"/>
    </xf>
    <xf numFmtId="0" fontId="14" fillId="27" borderId="8" xfId="0" applyFont="1" applyFill="1" applyBorder="1" applyAlignment="1">
      <alignment horizontal="center" vertical="center"/>
    </xf>
    <xf numFmtId="0" fontId="18" fillId="28" borderId="8" xfId="0" applyFont="1" applyFill="1" applyBorder="1" applyAlignment="1">
      <alignment horizontal="center" vertical="center"/>
    </xf>
    <xf numFmtId="0" fontId="20" fillId="29" borderId="8" xfId="0" applyFont="1" applyFill="1" applyBorder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7" fillId="0" borderId="1" xfId="5" applyFont="1" applyBorder="1"/>
    <xf numFmtId="0" fontId="14" fillId="8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6" fillId="13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7" fillId="16" borderId="1" xfId="5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 wrapText="1"/>
    </xf>
    <xf numFmtId="164" fontId="10" fillId="3" borderId="5" xfId="0" applyNumberFormat="1" applyFont="1" applyFill="1" applyBorder="1" applyAlignment="1">
      <alignment horizontal="center" vertical="center" wrapText="1"/>
    </xf>
    <xf numFmtId="164" fontId="10" fillId="3" borderId="3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14" fontId="1" fillId="0" borderId="0" xfId="0" applyNumberFormat="1" applyFont="1"/>
  </cellXfs>
  <cellStyles count="7">
    <cellStyle name="Normal" xfId="0" builtinId="0"/>
    <cellStyle name="Normal 2" xfId="3" xr:uid="{EED59AFD-C96E-4A7F-8ABD-E3A434D9FC3A}"/>
    <cellStyle name="Normal 2 2" xfId="4" xr:uid="{6719259D-A419-4C7F-BEA0-E75BE7D36CA9}"/>
    <cellStyle name="Normal 2 2 2 2" xfId="1" xr:uid="{00000000-0005-0000-0000-000001000000}"/>
    <cellStyle name="Normal 3" xfId="5" xr:uid="{C46723E3-F551-43B5-95E9-0EB10E1B6859}"/>
    <cellStyle name="Normal 3 2 2 2" xfId="6" xr:uid="{FC58B605-F614-45A5-BED4-6EB2931BB330}"/>
    <cellStyle name="Normal 4 3 3 2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D500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zoomScale="80" zoomScaleNormal="80" zoomScaleSheetLayoutView="130" workbookViewId="0">
      <selection activeCell="C2" sqref="C2"/>
    </sheetView>
  </sheetViews>
  <sheetFormatPr baseColWidth="10" defaultColWidth="11.5703125" defaultRowHeight="14.25" x14ac:dyDescent="0.2"/>
  <cols>
    <col min="1" max="1" width="3.140625" style="6" customWidth="1"/>
    <col min="2" max="2" width="15.28515625" style="1" customWidth="1"/>
    <col min="3" max="3" width="21.140625" style="1" customWidth="1"/>
    <col min="4" max="7" width="23.7109375" style="1" customWidth="1"/>
    <col min="8" max="8" width="14.42578125" style="1" bestFit="1" customWidth="1"/>
    <col min="9" max="9" width="45.140625" style="1" bestFit="1" customWidth="1"/>
    <col min="10" max="10" width="15.5703125" style="1" customWidth="1"/>
    <col min="11" max="11" width="22.140625" style="1" customWidth="1"/>
    <col min="12" max="16384" width="11.5703125" style="1"/>
  </cols>
  <sheetData>
    <row r="1" spans="2:12" ht="19.899999999999999" customHeight="1" x14ac:dyDescent="0.2"/>
    <row r="2" spans="2:12" ht="19.899999999999999" customHeight="1" x14ac:dyDescent="0.25">
      <c r="B2" s="3" t="s">
        <v>0</v>
      </c>
      <c r="C2" s="32" t="s">
        <v>45</v>
      </c>
      <c r="D2" s="7"/>
      <c r="E2" s="82"/>
      <c r="F2" s="82"/>
      <c r="G2" s="82"/>
      <c r="H2" s="7"/>
      <c r="I2" s="7"/>
      <c r="J2" s="7"/>
      <c r="K2" s="7"/>
      <c r="L2" s="7"/>
    </row>
    <row r="3" spans="2:12" ht="19.899999999999999" customHeight="1" x14ac:dyDescent="0.2">
      <c r="B3" s="7"/>
      <c r="C3" s="7"/>
      <c r="D3" s="7"/>
      <c r="E3" s="7"/>
      <c r="F3" s="7"/>
      <c r="G3" s="7"/>
      <c r="L3" s="7"/>
    </row>
    <row r="4" spans="2:12" ht="33.6" customHeight="1" x14ac:dyDescent="0.2">
      <c r="B4" s="83" t="s">
        <v>27</v>
      </c>
      <c r="C4" s="84"/>
      <c r="D4" s="83" t="s">
        <v>34</v>
      </c>
      <c r="E4" s="83"/>
      <c r="F4" s="83"/>
      <c r="G4" s="83"/>
      <c r="I4" s="90" t="s">
        <v>32</v>
      </c>
      <c r="J4" s="91"/>
      <c r="K4" s="92"/>
      <c r="L4" s="7"/>
    </row>
    <row r="5" spans="2:12" ht="33.6" customHeight="1" x14ac:dyDescent="0.2">
      <c r="B5" s="83"/>
      <c r="C5" s="84"/>
      <c r="D5" s="8" t="s">
        <v>25</v>
      </c>
      <c r="E5" s="8" t="s">
        <v>1</v>
      </c>
      <c r="F5" s="8" t="s">
        <v>2</v>
      </c>
      <c r="G5" s="8" t="s">
        <v>3</v>
      </c>
      <c r="I5" s="25">
        <v>0.3</v>
      </c>
      <c r="J5" s="26">
        <f>G6*0.3</f>
        <v>405</v>
      </c>
      <c r="K5" s="24">
        <f>J5/G8</f>
        <v>36.81818181818182</v>
      </c>
      <c r="L5" s="7"/>
    </row>
    <row r="6" spans="2:12" ht="19.899999999999999" customHeight="1" x14ac:dyDescent="0.2">
      <c r="B6" s="84">
        <v>3</v>
      </c>
      <c r="C6" s="84"/>
      <c r="D6" s="9">
        <v>45</v>
      </c>
      <c r="E6" s="9">
        <v>15</v>
      </c>
      <c r="F6" s="9">
        <f>E6*2</f>
        <v>30</v>
      </c>
      <c r="G6" s="9">
        <f>D6*F6</f>
        <v>1350</v>
      </c>
      <c r="I6" s="25">
        <v>0.7</v>
      </c>
      <c r="J6" s="26">
        <f>G6*0.7</f>
        <v>944.99999999999989</v>
      </c>
      <c r="K6" s="27">
        <f>TRUNC(K5)</f>
        <v>36</v>
      </c>
      <c r="L6" s="7"/>
    </row>
    <row r="7" spans="2:12" ht="19.899999999999999" customHeight="1" x14ac:dyDescent="0.2">
      <c r="B7" s="7"/>
      <c r="C7" s="7"/>
      <c r="D7" s="7"/>
      <c r="E7" s="7"/>
      <c r="F7" s="7"/>
      <c r="G7" s="7"/>
      <c r="I7" s="28"/>
      <c r="J7" s="26">
        <f>SUM(J5:J6)</f>
        <v>1350</v>
      </c>
      <c r="K7" s="27">
        <f>K6*G8</f>
        <v>396</v>
      </c>
      <c r="L7" s="7"/>
    </row>
    <row r="8" spans="2:12" ht="19.899999999999999" customHeight="1" x14ac:dyDescent="0.2">
      <c r="B8" s="85" t="s">
        <v>4</v>
      </c>
      <c r="C8" s="86"/>
      <c r="D8" s="10">
        <v>3</v>
      </c>
      <c r="E8" s="7"/>
      <c r="F8" s="24" t="s">
        <v>31</v>
      </c>
      <c r="G8" s="20">
        <v>11</v>
      </c>
      <c r="I8" s="28"/>
      <c r="J8" s="24" t="b">
        <f>G6=J7</f>
        <v>1</v>
      </c>
      <c r="K8" s="24" t="s">
        <v>33</v>
      </c>
      <c r="L8" s="7"/>
    </row>
    <row r="9" spans="2:12" ht="19.899999999999999" customHeight="1" x14ac:dyDescent="0.2">
      <c r="B9" s="7"/>
      <c r="C9" s="7"/>
      <c r="D9" s="7"/>
      <c r="E9" s="7"/>
      <c r="F9" s="7"/>
      <c r="G9" s="7"/>
      <c r="I9" s="28"/>
      <c r="J9" s="24" t="e">
        <f>K7=#REF!</f>
        <v>#REF!</v>
      </c>
      <c r="K9" s="29">
        <f>J5-K7</f>
        <v>9</v>
      </c>
      <c r="L9" s="7"/>
    </row>
    <row r="10" spans="2:12" ht="44.45" customHeight="1" x14ac:dyDescent="0.2">
      <c r="B10" s="11" t="s">
        <v>5</v>
      </c>
      <c r="C10" s="8" t="s">
        <v>6</v>
      </c>
      <c r="D10" s="8" t="s">
        <v>7</v>
      </c>
      <c r="E10" s="8" t="s">
        <v>8</v>
      </c>
      <c r="F10" s="7"/>
      <c r="G10" s="7"/>
      <c r="I10" s="81" t="s">
        <v>45</v>
      </c>
      <c r="J10" s="81"/>
      <c r="K10" s="81"/>
      <c r="L10" s="7"/>
    </row>
    <row r="11" spans="2:12" ht="19.899999999999999" customHeight="1" x14ac:dyDescent="0.2">
      <c r="B11" s="38" t="s">
        <v>9</v>
      </c>
      <c r="C11" s="12">
        <f>K12</f>
        <v>14.065730548365586</v>
      </c>
      <c r="D11" s="12">
        <f>IF(C11&gt;=$D$8,(C11*100)/SUMIF($C$11:$C$21,CONCATENATE("&gt;=",$D$8)),0)</f>
        <v>14.065730548365588</v>
      </c>
      <c r="E11" s="10" t="e">
        <f>#REF!</f>
        <v>#REF!</v>
      </c>
      <c r="F11" s="7"/>
      <c r="G11" s="7"/>
      <c r="I11" s="42" t="s">
        <v>28</v>
      </c>
      <c r="J11" s="42" t="s">
        <v>29</v>
      </c>
      <c r="K11" s="42" t="s">
        <v>30</v>
      </c>
      <c r="L11" s="7"/>
    </row>
    <row r="12" spans="2:12" ht="19.899999999999999" customHeight="1" x14ac:dyDescent="0.2">
      <c r="B12" s="38" t="s">
        <v>12</v>
      </c>
      <c r="C12" s="12">
        <f t="shared" ref="C12:C21" si="0">K13</f>
        <v>15.225480621845499</v>
      </c>
      <c r="D12" s="12">
        <f t="shared" ref="D12:D21" si="1">IF(C12&gt;=$D$8,(C12*100)/SUMIF($C$11:$C$21,CONCATENATE("&gt;=",$D$8)),0)</f>
        <v>15.225480621845502</v>
      </c>
      <c r="E12" s="10" t="e">
        <f>#REF!</f>
        <v>#REF!</v>
      </c>
      <c r="F12" s="7"/>
      <c r="G12" s="7"/>
      <c r="I12" s="33" t="s">
        <v>9</v>
      </c>
      <c r="J12" s="34">
        <v>222529</v>
      </c>
      <c r="K12" s="43">
        <f>J12*100/$J$23</f>
        <v>14.065730548365586</v>
      </c>
      <c r="L12" s="7"/>
    </row>
    <row r="13" spans="2:12" ht="19.899999999999999" customHeight="1" x14ac:dyDescent="0.2">
      <c r="B13" s="38" t="s">
        <v>10</v>
      </c>
      <c r="C13" s="12">
        <f t="shared" si="0"/>
        <v>13.177018643355362</v>
      </c>
      <c r="D13" s="12">
        <f t="shared" si="1"/>
        <v>13.177018643355364</v>
      </c>
      <c r="E13" s="10" t="e">
        <f>#REF!</f>
        <v>#REF!</v>
      </c>
      <c r="F13" s="7"/>
      <c r="G13" s="7"/>
      <c r="I13" s="33" t="s">
        <v>12</v>
      </c>
      <c r="J13" s="34">
        <v>240877</v>
      </c>
      <c r="K13" s="43">
        <f t="shared" ref="K13:K22" si="2">J13*100/$J$23</f>
        <v>15.225480621845499</v>
      </c>
      <c r="L13" s="7"/>
    </row>
    <row r="14" spans="2:12" ht="19.899999999999999" customHeight="1" x14ac:dyDescent="0.2">
      <c r="B14" s="38" t="s">
        <v>14</v>
      </c>
      <c r="C14" s="12">
        <f t="shared" si="0"/>
        <v>6.7161589441647465</v>
      </c>
      <c r="D14" s="12">
        <f t="shared" si="1"/>
        <v>6.7161589441647482</v>
      </c>
      <c r="E14" s="10" t="e">
        <f>#REF!</f>
        <v>#REF!</v>
      </c>
      <c r="F14" s="7"/>
      <c r="G14" s="7"/>
      <c r="I14" s="33" t="s">
        <v>10</v>
      </c>
      <c r="J14" s="34">
        <v>208469</v>
      </c>
      <c r="K14" s="43">
        <f t="shared" si="2"/>
        <v>13.177018643355362</v>
      </c>
      <c r="L14" s="7"/>
    </row>
    <row r="15" spans="2:12" ht="19.899999999999999" customHeight="1" x14ac:dyDescent="0.2">
      <c r="B15" s="38" t="s">
        <v>13</v>
      </c>
      <c r="C15" s="12">
        <f t="shared" si="0"/>
        <v>9.2901998337615712</v>
      </c>
      <c r="D15" s="12">
        <f t="shared" si="1"/>
        <v>9.290199833761573</v>
      </c>
      <c r="E15" s="10" t="e">
        <f>#REF!</f>
        <v>#REF!</v>
      </c>
      <c r="F15" s="7"/>
      <c r="G15" s="7"/>
      <c r="I15" s="33" t="s">
        <v>14</v>
      </c>
      <c r="J15" s="34">
        <v>106254</v>
      </c>
      <c r="K15" s="43">
        <f t="shared" si="2"/>
        <v>6.7161589441647465</v>
      </c>
      <c r="L15" s="7"/>
    </row>
    <row r="16" spans="2:12" ht="19.899999999999999" customHeight="1" x14ac:dyDescent="0.2">
      <c r="B16" s="38" t="s">
        <v>11</v>
      </c>
      <c r="C16" s="12">
        <f t="shared" si="0"/>
        <v>5.168055674071546</v>
      </c>
      <c r="D16" s="12">
        <f t="shared" si="1"/>
        <v>5.1680556740715469</v>
      </c>
      <c r="E16" s="10" t="e">
        <f>#REF!</f>
        <v>#REF!</v>
      </c>
      <c r="F16" s="7"/>
      <c r="G16" s="7"/>
      <c r="I16" s="33" t="s">
        <v>13</v>
      </c>
      <c r="J16" s="34">
        <v>146977</v>
      </c>
      <c r="K16" s="43">
        <f t="shared" si="2"/>
        <v>9.2901998337615712</v>
      </c>
      <c r="L16" s="7"/>
    </row>
    <row r="17" spans="2:12" ht="19.899999999999999" customHeight="1" x14ac:dyDescent="0.2">
      <c r="B17" s="38" t="s">
        <v>16</v>
      </c>
      <c r="C17" s="12">
        <f t="shared" si="0"/>
        <v>32.581341474591753</v>
      </c>
      <c r="D17" s="12">
        <f t="shared" si="1"/>
        <v>32.58134147459176</v>
      </c>
      <c r="E17" s="10" t="e">
        <f>#REF!</f>
        <v>#REF!</v>
      </c>
      <c r="F17" s="7"/>
      <c r="G17" s="7"/>
      <c r="I17" s="33" t="s">
        <v>11</v>
      </c>
      <c r="J17" s="34">
        <v>81762</v>
      </c>
      <c r="K17" s="43">
        <f t="shared" si="2"/>
        <v>5.168055674071546</v>
      </c>
      <c r="L17" s="7"/>
    </row>
    <row r="18" spans="2:12" ht="19.899999999999999" customHeight="1" x14ac:dyDescent="0.2">
      <c r="B18" s="38" t="s">
        <v>44</v>
      </c>
      <c r="C18" s="12">
        <f t="shared" si="0"/>
        <v>3.7760142598439383</v>
      </c>
      <c r="D18" s="12">
        <f t="shared" si="1"/>
        <v>3.7760142598439388</v>
      </c>
      <c r="E18" s="10" t="e">
        <f>#REF!</f>
        <v>#REF!</v>
      </c>
      <c r="F18" s="7"/>
      <c r="G18" s="7"/>
      <c r="I18" s="33" t="s">
        <v>16</v>
      </c>
      <c r="J18" s="34">
        <v>515458</v>
      </c>
      <c r="K18" s="43">
        <f t="shared" si="2"/>
        <v>32.581341474591753</v>
      </c>
      <c r="L18" s="7"/>
    </row>
    <row r="19" spans="2:12" ht="19.899999999999999" customHeight="1" x14ac:dyDescent="0.2">
      <c r="B19" s="38" t="s">
        <v>46</v>
      </c>
      <c r="C19" s="12">
        <f t="shared" si="0"/>
        <v>0</v>
      </c>
      <c r="D19" s="12">
        <f t="shared" si="1"/>
        <v>0</v>
      </c>
      <c r="E19" s="10" t="e">
        <f>#REF!</f>
        <v>#REF!</v>
      </c>
      <c r="F19" s="7"/>
      <c r="G19" s="7"/>
      <c r="I19" s="33" t="s">
        <v>44</v>
      </c>
      <c r="J19" s="34">
        <v>59739</v>
      </c>
      <c r="K19" s="43">
        <f t="shared" si="2"/>
        <v>3.7760142598439383</v>
      </c>
      <c r="L19" s="7"/>
    </row>
    <row r="20" spans="2:12" ht="19.899999999999999" customHeight="1" x14ac:dyDescent="0.2">
      <c r="B20" s="38" t="s">
        <v>47</v>
      </c>
      <c r="C20" s="12">
        <f t="shared" si="0"/>
        <v>0</v>
      </c>
      <c r="D20" s="12">
        <f t="shared" si="1"/>
        <v>0</v>
      </c>
      <c r="E20" s="10" t="e">
        <f>#REF!</f>
        <v>#REF!</v>
      </c>
      <c r="F20" s="7"/>
      <c r="G20" s="7"/>
      <c r="I20" s="33" t="s">
        <v>46</v>
      </c>
      <c r="J20" s="34">
        <v>0</v>
      </c>
      <c r="K20" s="43">
        <f t="shared" si="2"/>
        <v>0</v>
      </c>
      <c r="L20" s="7"/>
    </row>
    <row r="21" spans="2:12" ht="19.899999999999999" customHeight="1" x14ac:dyDescent="0.2">
      <c r="B21" s="38" t="s">
        <v>48</v>
      </c>
      <c r="C21" s="12">
        <f t="shared" si="0"/>
        <v>0</v>
      </c>
      <c r="D21" s="12">
        <f t="shared" si="1"/>
        <v>0</v>
      </c>
      <c r="E21" s="10" t="e">
        <f>#REF!</f>
        <v>#REF!</v>
      </c>
      <c r="F21" s="7"/>
      <c r="G21" s="7"/>
      <c r="I21" s="33" t="s">
        <v>47</v>
      </c>
      <c r="J21" s="34">
        <v>0</v>
      </c>
      <c r="K21" s="43">
        <f t="shared" si="2"/>
        <v>0</v>
      </c>
      <c r="L21" s="7"/>
    </row>
    <row r="22" spans="2:12" ht="19.149999999999999" customHeight="1" x14ac:dyDescent="0.2">
      <c r="B22" s="2" t="s">
        <v>15</v>
      </c>
      <c r="C22" s="87"/>
      <c r="D22" s="88"/>
      <c r="E22" s="89"/>
      <c r="F22" s="7"/>
      <c r="G22" s="7"/>
      <c r="I22" s="33" t="s">
        <v>48</v>
      </c>
      <c r="J22" s="34">
        <v>0</v>
      </c>
      <c r="K22" s="43">
        <f t="shared" si="2"/>
        <v>0</v>
      </c>
      <c r="L22" s="7"/>
    </row>
    <row r="23" spans="2:12" ht="38.450000000000003" customHeight="1" x14ac:dyDescent="0.2">
      <c r="B23" s="3" t="s">
        <v>17</v>
      </c>
      <c r="C23" s="13">
        <f>SUM(C10:C21)</f>
        <v>99.999999999999986</v>
      </c>
      <c r="D23" s="4">
        <f>SUM(D11:D22)</f>
        <v>100.00000000000001</v>
      </c>
      <c r="E23" s="11" t="e">
        <f>SUM(E11:E22)</f>
        <v>#REF!</v>
      </c>
      <c r="F23" s="7"/>
      <c r="G23" s="7"/>
      <c r="I23" s="35" t="s">
        <v>35</v>
      </c>
      <c r="J23" s="36">
        <f>SUM(J12:J22)</f>
        <v>1582065</v>
      </c>
      <c r="K23" s="37">
        <f>SUM(K12:K22)</f>
        <v>99.999999999999986</v>
      </c>
      <c r="L23" s="7"/>
    </row>
    <row r="24" spans="2:12" ht="19.899999999999999" customHeight="1" x14ac:dyDescent="0.25">
      <c r="B24" s="7"/>
      <c r="C24" s="7"/>
      <c r="D24" s="7"/>
      <c r="E24" s="7"/>
      <c r="F24" s="7"/>
      <c r="G24" s="14"/>
      <c r="L24" s="7"/>
    </row>
    <row r="25" spans="2:12" ht="19.899999999999999" customHeight="1" x14ac:dyDescent="0.25">
      <c r="B25" s="78" t="s">
        <v>18</v>
      </c>
      <c r="C25" s="79"/>
      <c r="D25" s="80"/>
      <c r="E25" s="5" t="e">
        <f>G6-E23</f>
        <v>#REF!</v>
      </c>
      <c r="G25" s="14"/>
      <c r="H25" s="7"/>
      <c r="L25" s="7"/>
    </row>
    <row r="26" spans="2:12" ht="19.899999999999999" customHeight="1" x14ac:dyDescent="0.2">
      <c r="B26" s="7"/>
      <c r="C26" s="7"/>
      <c r="D26" s="7"/>
      <c r="E26" s="7"/>
    </row>
    <row r="27" spans="2:12" ht="19.899999999999999" customHeight="1" x14ac:dyDescent="0.2">
      <c r="I27" s="7"/>
      <c r="J27" s="7"/>
      <c r="K27" s="7"/>
    </row>
  </sheetData>
  <dataConsolidate/>
  <mergeCells count="9">
    <mergeCell ref="B25:D25"/>
    <mergeCell ref="I10:K10"/>
    <mergeCell ref="E2:G2"/>
    <mergeCell ref="B4:C5"/>
    <mergeCell ref="D4:G4"/>
    <mergeCell ref="B6:C6"/>
    <mergeCell ref="B8:C8"/>
    <mergeCell ref="C22:E22"/>
    <mergeCell ref="I4:K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W61"/>
  <sheetViews>
    <sheetView tabSelected="1" zoomScale="60" zoomScaleNormal="60" workbookViewId="0"/>
  </sheetViews>
  <sheetFormatPr baseColWidth="10" defaultColWidth="11.5703125" defaultRowHeight="14.25" x14ac:dyDescent="0.2"/>
  <cols>
    <col min="1" max="1" width="20.7109375" style="68" customWidth="1"/>
    <col min="2" max="49" width="12.7109375" style="68" customWidth="1"/>
    <col min="50" max="16384" width="11.5703125" style="68"/>
  </cols>
  <sheetData>
    <row r="1" spans="1:49" ht="15" x14ac:dyDescent="0.25">
      <c r="A1" s="69" t="s">
        <v>54</v>
      </c>
    </row>
    <row r="2" spans="1:49" ht="15" x14ac:dyDescent="0.25">
      <c r="A2" s="69" t="s">
        <v>55</v>
      </c>
    </row>
    <row r="3" spans="1:49" ht="15" x14ac:dyDescent="0.25">
      <c r="A3" s="69" t="s">
        <v>56</v>
      </c>
    </row>
    <row r="4" spans="1:49" ht="15" customHeight="1" x14ac:dyDescent="0.2">
      <c r="A4" s="96" t="s">
        <v>53</v>
      </c>
      <c r="B4" s="97"/>
    </row>
    <row r="5" spans="1:49" ht="21.6" customHeight="1" x14ac:dyDescent="0.2">
      <c r="A5" s="23"/>
    </row>
    <row r="6" spans="1:49" ht="12" customHeight="1" x14ac:dyDescent="0.25">
      <c r="A6" s="69"/>
    </row>
    <row r="7" spans="1:49" ht="15" customHeight="1" x14ac:dyDescent="0.2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</row>
    <row r="8" spans="1:49" ht="15" customHeight="1" x14ac:dyDescent="0.2">
      <c r="A8" s="93" t="s">
        <v>19</v>
      </c>
      <c r="B8" s="15">
        <v>45397</v>
      </c>
      <c r="C8" s="15">
        <v>45398</v>
      </c>
      <c r="D8" s="15">
        <v>45399</v>
      </c>
      <c r="E8" s="15">
        <v>45400</v>
      </c>
      <c r="F8" s="15">
        <v>45401</v>
      </c>
      <c r="G8" s="15">
        <v>45402</v>
      </c>
      <c r="H8" s="15">
        <v>45403</v>
      </c>
      <c r="I8" s="15">
        <v>45404</v>
      </c>
      <c r="J8" s="15">
        <v>45405</v>
      </c>
      <c r="K8" s="15">
        <v>45406</v>
      </c>
      <c r="L8" s="15">
        <v>45407</v>
      </c>
      <c r="M8" s="15">
        <v>45408</v>
      </c>
      <c r="N8" s="15">
        <v>45409</v>
      </c>
      <c r="O8" s="15">
        <v>45410</v>
      </c>
      <c r="P8" s="15">
        <v>45411</v>
      </c>
      <c r="Q8" s="15">
        <v>45412</v>
      </c>
      <c r="R8" s="15">
        <v>45413</v>
      </c>
      <c r="S8" s="15">
        <v>45414</v>
      </c>
      <c r="T8" s="15">
        <v>45415</v>
      </c>
      <c r="U8" s="15">
        <v>45416</v>
      </c>
      <c r="V8" s="15">
        <v>45417</v>
      </c>
      <c r="W8" s="15">
        <v>45418</v>
      </c>
      <c r="X8" s="15">
        <v>45419</v>
      </c>
      <c r="Y8" s="15">
        <v>45420</v>
      </c>
      <c r="Z8" s="15">
        <v>45421</v>
      </c>
      <c r="AA8" s="15">
        <v>45422</v>
      </c>
      <c r="AB8" s="15">
        <v>45423</v>
      </c>
      <c r="AC8" s="15">
        <v>45424</v>
      </c>
      <c r="AD8" s="15">
        <v>45425</v>
      </c>
      <c r="AE8" s="15">
        <v>45426</v>
      </c>
      <c r="AF8" s="15">
        <v>45427</v>
      </c>
      <c r="AG8" s="15">
        <v>45428</v>
      </c>
      <c r="AH8" s="15">
        <v>45429</v>
      </c>
      <c r="AI8" s="15">
        <v>45430</v>
      </c>
      <c r="AJ8" s="15">
        <v>45431</v>
      </c>
      <c r="AK8" s="15">
        <v>45432</v>
      </c>
      <c r="AL8" s="15">
        <v>45433</v>
      </c>
      <c r="AM8" s="15">
        <v>45434</v>
      </c>
      <c r="AN8" s="15">
        <v>45435</v>
      </c>
      <c r="AO8" s="15">
        <v>45436</v>
      </c>
      <c r="AP8" s="15">
        <v>45437</v>
      </c>
      <c r="AQ8" s="15">
        <v>45438</v>
      </c>
      <c r="AR8" s="15">
        <v>45439</v>
      </c>
      <c r="AS8" s="15">
        <v>45440</v>
      </c>
      <c r="AT8" s="15">
        <v>45441</v>
      </c>
    </row>
    <row r="9" spans="1:49" ht="15" customHeight="1" x14ac:dyDescent="0.2">
      <c r="A9" s="94"/>
      <c r="B9" s="16">
        <v>45397</v>
      </c>
      <c r="C9" s="16">
        <v>45398</v>
      </c>
      <c r="D9" s="16">
        <v>45399</v>
      </c>
      <c r="E9" s="16">
        <v>45400</v>
      </c>
      <c r="F9" s="16">
        <v>45401</v>
      </c>
      <c r="G9" s="16">
        <v>45402</v>
      </c>
      <c r="H9" s="16">
        <v>45403</v>
      </c>
      <c r="I9" s="16">
        <v>45404</v>
      </c>
      <c r="J9" s="16">
        <v>45405</v>
      </c>
      <c r="K9" s="16">
        <v>45406</v>
      </c>
      <c r="L9" s="16">
        <v>45407</v>
      </c>
      <c r="M9" s="16">
        <v>45408</v>
      </c>
      <c r="N9" s="16">
        <v>45409</v>
      </c>
      <c r="O9" s="16">
        <v>45410</v>
      </c>
      <c r="P9" s="16">
        <v>45411</v>
      </c>
      <c r="Q9" s="16">
        <v>45412</v>
      </c>
      <c r="R9" s="16">
        <v>45413</v>
      </c>
      <c r="S9" s="16">
        <v>45414</v>
      </c>
      <c r="T9" s="16">
        <v>45415</v>
      </c>
      <c r="U9" s="16">
        <v>45416</v>
      </c>
      <c r="V9" s="16">
        <v>45417</v>
      </c>
      <c r="W9" s="16">
        <v>45418</v>
      </c>
      <c r="X9" s="16">
        <v>45419</v>
      </c>
      <c r="Y9" s="16">
        <v>45420</v>
      </c>
      <c r="Z9" s="16">
        <v>45421</v>
      </c>
      <c r="AA9" s="16">
        <v>45422</v>
      </c>
      <c r="AB9" s="16">
        <v>45423</v>
      </c>
      <c r="AC9" s="16">
        <v>45424</v>
      </c>
      <c r="AD9" s="16">
        <v>45425</v>
      </c>
      <c r="AE9" s="16">
        <v>45426</v>
      </c>
      <c r="AF9" s="16">
        <v>45427</v>
      </c>
      <c r="AG9" s="16">
        <v>45428</v>
      </c>
      <c r="AH9" s="16">
        <v>45429</v>
      </c>
      <c r="AI9" s="16">
        <v>45430</v>
      </c>
      <c r="AJ9" s="16">
        <v>45431</v>
      </c>
      <c r="AK9" s="16">
        <v>45432</v>
      </c>
      <c r="AL9" s="16">
        <v>45433</v>
      </c>
      <c r="AM9" s="16">
        <v>45434</v>
      </c>
      <c r="AN9" s="16">
        <v>45435</v>
      </c>
      <c r="AO9" s="16">
        <v>45436</v>
      </c>
      <c r="AP9" s="16">
        <v>45437</v>
      </c>
      <c r="AQ9" s="16">
        <v>45438</v>
      </c>
      <c r="AR9" s="16">
        <v>45439</v>
      </c>
      <c r="AS9" s="16">
        <v>45440</v>
      </c>
      <c r="AT9" s="16">
        <v>45441</v>
      </c>
    </row>
    <row r="10" spans="1:49" ht="15" customHeight="1" x14ac:dyDescent="0.2">
      <c r="A10" s="95"/>
      <c r="B10" s="17">
        <v>45397</v>
      </c>
      <c r="C10" s="17">
        <v>45398</v>
      </c>
      <c r="D10" s="17">
        <v>45399</v>
      </c>
      <c r="E10" s="17">
        <v>45400</v>
      </c>
      <c r="F10" s="17">
        <v>45401</v>
      </c>
      <c r="G10" s="17">
        <v>45402</v>
      </c>
      <c r="H10" s="17">
        <v>45403</v>
      </c>
      <c r="I10" s="17">
        <v>45404</v>
      </c>
      <c r="J10" s="17">
        <v>45405</v>
      </c>
      <c r="K10" s="17">
        <v>45406</v>
      </c>
      <c r="L10" s="17">
        <v>45407</v>
      </c>
      <c r="M10" s="17">
        <v>45408</v>
      </c>
      <c r="N10" s="17">
        <v>45409</v>
      </c>
      <c r="O10" s="17">
        <v>45410</v>
      </c>
      <c r="P10" s="17">
        <v>45411</v>
      </c>
      <c r="Q10" s="17">
        <v>45412</v>
      </c>
      <c r="R10" s="17">
        <v>45413</v>
      </c>
      <c r="S10" s="17">
        <v>45414</v>
      </c>
      <c r="T10" s="17">
        <v>45415</v>
      </c>
      <c r="U10" s="17">
        <v>45416</v>
      </c>
      <c r="V10" s="17">
        <v>45417</v>
      </c>
      <c r="W10" s="17">
        <v>45418</v>
      </c>
      <c r="X10" s="17">
        <v>45419</v>
      </c>
      <c r="Y10" s="17">
        <v>45420</v>
      </c>
      <c r="Z10" s="17">
        <v>45421</v>
      </c>
      <c r="AA10" s="17">
        <v>45422</v>
      </c>
      <c r="AB10" s="17">
        <v>45423</v>
      </c>
      <c r="AC10" s="17">
        <v>45424</v>
      </c>
      <c r="AD10" s="17">
        <v>45425</v>
      </c>
      <c r="AE10" s="17">
        <v>45426</v>
      </c>
      <c r="AF10" s="17">
        <v>45427</v>
      </c>
      <c r="AG10" s="17">
        <v>45428</v>
      </c>
      <c r="AH10" s="17">
        <v>45429</v>
      </c>
      <c r="AI10" s="17">
        <v>45430</v>
      </c>
      <c r="AJ10" s="17">
        <v>45431</v>
      </c>
      <c r="AK10" s="17">
        <v>45432</v>
      </c>
      <c r="AL10" s="17">
        <v>45433</v>
      </c>
      <c r="AM10" s="17">
        <v>45434</v>
      </c>
      <c r="AN10" s="17">
        <v>45435</v>
      </c>
      <c r="AO10" s="17">
        <v>45436</v>
      </c>
      <c r="AP10" s="17">
        <v>45437</v>
      </c>
      <c r="AQ10" s="17">
        <v>45438</v>
      </c>
      <c r="AR10" s="17">
        <v>45439</v>
      </c>
      <c r="AS10" s="17">
        <v>45440</v>
      </c>
      <c r="AT10" s="17">
        <v>45441</v>
      </c>
    </row>
    <row r="11" spans="1:49" ht="15" customHeight="1" x14ac:dyDescent="0.2">
      <c r="A11" s="18">
        <v>1</v>
      </c>
      <c r="B11" s="56" t="s">
        <v>42</v>
      </c>
      <c r="C11" s="57" t="s">
        <v>38</v>
      </c>
      <c r="D11" s="58" t="s">
        <v>49</v>
      </c>
      <c r="E11" s="59" t="s">
        <v>36</v>
      </c>
      <c r="F11" s="60" t="s">
        <v>39</v>
      </c>
      <c r="G11" s="59" t="s">
        <v>36</v>
      </c>
      <c r="H11" s="61" t="s">
        <v>41</v>
      </c>
      <c r="I11" s="59" t="s">
        <v>36</v>
      </c>
      <c r="J11" s="62" t="s">
        <v>37</v>
      </c>
      <c r="K11" s="57" t="s">
        <v>38</v>
      </c>
      <c r="L11" s="59" t="s">
        <v>36</v>
      </c>
      <c r="M11" s="60" t="s">
        <v>39</v>
      </c>
      <c r="N11" s="61" t="s">
        <v>41</v>
      </c>
      <c r="O11" s="59" t="s">
        <v>36</v>
      </c>
      <c r="P11" s="63" t="s">
        <v>40</v>
      </c>
      <c r="Q11" s="57" t="s">
        <v>38</v>
      </c>
      <c r="R11" s="59" t="s">
        <v>36</v>
      </c>
      <c r="S11" s="56" t="s">
        <v>42</v>
      </c>
      <c r="T11" s="59" t="s">
        <v>36</v>
      </c>
      <c r="U11" s="61" t="s">
        <v>41</v>
      </c>
      <c r="V11" s="64" t="s">
        <v>52</v>
      </c>
      <c r="W11" s="65" t="s">
        <v>51</v>
      </c>
      <c r="X11" s="62" t="s">
        <v>37</v>
      </c>
      <c r="Y11" s="61" t="s">
        <v>41</v>
      </c>
      <c r="Z11" s="66" t="s">
        <v>50</v>
      </c>
      <c r="AA11" s="57" t="s">
        <v>38</v>
      </c>
      <c r="AB11" s="59" t="s">
        <v>36</v>
      </c>
      <c r="AC11" s="60" t="s">
        <v>39</v>
      </c>
      <c r="AD11" s="58" t="s">
        <v>49</v>
      </c>
      <c r="AE11" s="63" t="s">
        <v>40</v>
      </c>
      <c r="AF11" s="56" t="s">
        <v>42</v>
      </c>
      <c r="AG11" s="57" t="s">
        <v>38</v>
      </c>
      <c r="AH11" s="58" t="s">
        <v>49</v>
      </c>
      <c r="AI11" s="59" t="s">
        <v>36</v>
      </c>
      <c r="AJ11" s="60" t="s">
        <v>39</v>
      </c>
      <c r="AK11" s="59" t="s">
        <v>36</v>
      </c>
      <c r="AL11" s="61" t="s">
        <v>41</v>
      </c>
      <c r="AM11" s="59" t="s">
        <v>36</v>
      </c>
      <c r="AN11" s="63" t="s">
        <v>40</v>
      </c>
      <c r="AO11" s="57" t="s">
        <v>38</v>
      </c>
      <c r="AP11" s="59" t="s">
        <v>36</v>
      </c>
      <c r="AQ11" s="60" t="s">
        <v>39</v>
      </c>
      <c r="AR11" s="61" t="s">
        <v>41</v>
      </c>
      <c r="AS11" s="59" t="s">
        <v>36</v>
      </c>
      <c r="AT11" s="63" t="s">
        <v>40</v>
      </c>
    </row>
    <row r="12" spans="1:49" ht="15" customHeight="1" x14ac:dyDescent="0.2">
      <c r="A12" s="18">
        <v>2</v>
      </c>
      <c r="B12" s="63" t="s">
        <v>40</v>
      </c>
      <c r="C12" s="56" t="s">
        <v>42</v>
      </c>
      <c r="D12" s="57" t="s">
        <v>38</v>
      </c>
      <c r="E12" s="58" t="s">
        <v>49</v>
      </c>
      <c r="F12" s="59" t="s">
        <v>36</v>
      </c>
      <c r="G12" s="60" t="s">
        <v>39</v>
      </c>
      <c r="H12" s="59" t="s">
        <v>36</v>
      </c>
      <c r="I12" s="61" t="s">
        <v>41</v>
      </c>
      <c r="J12" s="59" t="s">
        <v>36</v>
      </c>
      <c r="K12" s="62" t="s">
        <v>37</v>
      </c>
      <c r="L12" s="57" t="s">
        <v>38</v>
      </c>
      <c r="M12" s="59" t="s">
        <v>36</v>
      </c>
      <c r="N12" s="60" t="s">
        <v>39</v>
      </c>
      <c r="O12" s="61" t="s">
        <v>41</v>
      </c>
      <c r="P12" s="59" t="s">
        <v>36</v>
      </c>
      <c r="Q12" s="63" t="s">
        <v>40</v>
      </c>
      <c r="R12" s="57" t="s">
        <v>38</v>
      </c>
      <c r="S12" s="59" t="s">
        <v>36</v>
      </c>
      <c r="T12" s="60" t="s">
        <v>39</v>
      </c>
      <c r="U12" s="59" t="s">
        <v>36</v>
      </c>
      <c r="V12" s="56" t="s">
        <v>42</v>
      </c>
      <c r="W12" s="63" t="s">
        <v>40</v>
      </c>
      <c r="X12" s="65" t="s">
        <v>51</v>
      </c>
      <c r="Y12" s="62" t="s">
        <v>37</v>
      </c>
      <c r="Z12" s="61" t="s">
        <v>41</v>
      </c>
      <c r="AA12" s="63" t="s">
        <v>40</v>
      </c>
      <c r="AB12" s="57" t="s">
        <v>38</v>
      </c>
      <c r="AC12" s="59" t="s">
        <v>36</v>
      </c>
      <c r="AD12" s="60" t="s">
        <v>39</v>
      </c>
      <c r="AE12" s="58" t="s">
        <v>49</v>
      </c>
      <c r="AF12" s="63" t="s">
        <v>40</v>
      </c>
      <c r="AG12" s="56" t="s">
        <v>42</v>
      </c>
      <c r="AH12" s="57" t="s">
        <v>38</v>
      </c>
      <c r="AI12" s="56" t="s">
        <v>42</v>
      </c>
      <c r="AJ12" s="59" t="s">
        <v>36</v>
      </c>
      <c r="AK12" s="60" t="s">
        <v>39</v>
      </c>
      <c r="AL12" s="59" t="s">
        <v>36</v>
      </c>
      <c r="AM12" s="61" t="s">
        <v>41</v>
      </c>
      <c r="AN12" s="59" t="s">
        <v>36</v>
      </c>
      <c r="AO12" s="62" t="s">
        <v>37</v>
      </c>
      <c r="AP12" s="57" t="s">
        <v>38</v>
      </c>
      <c r="AQ12" s="59" t="s">
        <v>36</v>
      </c>
      <c r="AR12" s="60" t="s">
        <v>39</v>
      </c>
      <c r="AS12" s="61" t="s">
        <v>41</v>
      </c>
      <c r="AT12" s="59" t="s">
        <v>36</v>
      </c>
    </row>
    <row r="13" spans="1:49" ht="15" customHeight="1" x14ac:dyDescent="0.2">
      <c r="A13" s="18">
        <v>3</v>
      </c>
      <c r="B13" s="58" t="s">
        <v>49</v>
      </c>
      <c r="C13" s="63" t="s">
        <v>40</v>
      </c>
      <c r="D13" s="56" t="s">
        <v>42</v>
      </c>
      <c r="E13" s="57" t="s">
        <v>38</v>
      </c>
      <c r="F13" s="58" t="s">
        <v>49</v>
      </c>
      <c r="G13" s="59" t="s">
        <v>36</v>
      </c>
      <c r="H13" s="60" t="s">
        <v>39</v>
      </c>
      <c r="I13" s="59" t="s">
        <v>36</v>
      </c>
      <c r="J13" s="61" t="s">
        <v>41</v>
      </c>
      <c r="K13" s="59" t="s">
        <v>36</v>
      </c>
      <c r="L13" s="63" t="s">
        <v>40</v>
      </c>
      <c r="M13" s="57" t="s">
        <v>38</v>
      </c>
      <c r="N13" s="59" t="s">
        <v>36</v>
      </c>
      <c r="O13" s="60" t="s">
        <v>39</v>
      </c>
      <c r="P13" s="61" t="s">
        <v>41</v>
      </c>
      <c r="Q13" s="59" t="s">
        <v>36</v>
      </c>
      <c r="R13" s="63" t="s">
        <v>40</v>
      </c>
      <c r="S13" s="57" t="s">
        <v>38</v>
      </c>
      <c r="T13" s="59" t="s">
        <v>36</v>
      </c>
      <c r="U13" s="60" t="s">
        <v>39</v>
      </c>
      <c r="V13" s="59" t="s">
        <v>36</v>
      </c>
      <c r="W13" s="61" t="s">
        <v>41</v>
      </c>
      <c r="X13" s="64" t="s">
        <v>52</v>
      </c>
      <c r="Y13" s="65" t="s">
        <v>51</v>
      </c>
      <c r="Z13" s="62" t="s">
        <v>37</v>
      </c>
      <c r="AA13" s="61" t="s">
        <v>41</v>
      </c>
      <c r="AB13" s="66" t="s">
        <v>50</v>
      </c>
      <c r="AC13" s="57" t="s">
        <v>38</v>
      </c>
      <c r="AD13" s="56" t="s">
        <v>42</v>
      </c>
      <c r="AE13" s="60" t="s">
        <v>39</v>
      </c>
      <c r="AF13" s="58" t="s">
        <v>49</v>
      </c>
      <c r="AG13" s="63" t="s">
        <v>40</v>
      </c>
      <c r="AH13" s="56" t="s">
        <v>42</v>
      </c>
      <c r="AI13" s="57" t="s">
        <v>38</v>
      </c>
      <c r="AJ13" s="58" t="s">
        <v>49</v>
      </c>
      <c r="AK13" s="59" t="s">
        <v>36</v>
      </c>
      <c r="AL13" s="60" t="s">
        <v>39</v>
      </c>
      <c r="AM13" s="59" t="s">
        <v>36</v>
      </c>
      <c r="AN13" s="61" t="s">
        <v>41</v>
      </c>
      <c r="AO13" s="59" t="s">
        <v>36</v>
      </c>
      <c r="AP13" s="62" t="s">
        <v>37</v>
      </c>
      <c r="AQ13" s="57" t="s">
        <v>38</v>
      </c>
      <c r="AR13" s="59" t="s">
        <v>36</v>
      </c>
      <c r="AS13" s="60" t="s">
        <v>39</v>
      </c>
      <c r="AT13" s="61" t="s">
        <v>41</v>
      </c>
    </row>
    <row r="14" spans="1:49" ht="15" customHeight="1" x14ac:dyDescent="0.2">
      <c r="A14" s="18">
        <v>4</v>
      </c>
      <c r="B14" s="60" t="s">
        <v>39</v>
      </c>
      <c r="C14" s="58" t="s">
        <v>49</v>
      </c>
      <c r="D14" s="63" t="s">
        <v>40</v>
      </c>
      <c r="E14" s="56" t="s">
        <v>42</v>
      </c>
      <c r="F14" s="57" t="s">
        <v>38</v>
      </c>
      <c r="G14" s="56" t="s">
        <v>42</v>
      </c>
      <c r="H14" s="59" t="s">
        <v>36</v>
      </c>
      <c r="I14" s="60" t="s">
        <v>39</v>
      </c>
      <c r="J14" s="59" t="s">
        <v>36</v>
      </c>
      <c r="K14" s="61" t="s">
        <v>41</v>
      </c>
      <c r="L14" s="59" t="s">
        <v>36</v>
      </c>
      <c r="M14" s="62" t="s">
        <v>37</v>
      </c>
      <c r="N14" s="57" t="s">
        <v>38</v>
      </c>
      <c r="O14" s="59" t="s">
        <v>36</v>
      </c>
      <c r="P14" s="60" t="s">
        <v>39</v>
      </c>
      <c r="Q14" s="61" t="s">
        <v>41</v>
      </c>
      <c r="R14" s="59" t="s">
        <v>36</v>
      </c>
      <c r="S14" s="63" t="s">
        <v>40</v>
      </c>
      <c r="T14" s="57" t="s">
        <v>38</v>
      </c>
      <c r="U14" s="59" t="s">
        <v>36</v>
      </c>
      <c r="V14" s="60" t="s">
        <v>39</v>
      </c>
      <c r="W14" s="59" t="s">
        <v>36</v>
      </c>
      <c r="X14" s="56" t="s">
        <v>42</v>
      </c>
      <c r="Y14" s="64" t="s">
        <v>52</v>
      </c>
      <c r="Z14" s="63" t="s">
        <v>40</v>
      </c>
      <c r="AA14" s="62" t="s">
        <v>37</v>
      </c>
      <c r="AB14" s="61" t="s">
        <v>41</v>
      </c>
      <c r="AC14" s="66" t="s">
        <v>50</v>
      </c>
      <c r="AD14" s="57" t="s">
        <v>38</v>
      </c>
      <c r="AE14" s="59" t="s">
        <v>36</v>
      </c>
      <c r="AF14" s="60" t="s">
        <v>39</v>
      </c>
      <c r="AG14" s="58" t="s">
        <v>49</v>
      </c>
      <c r="AH14" s="63" t="s">
        <v>40</v>
      </c>
      <c r="AI14" s="56" t="s">
        <v>42</v>
      </c>
      <c r="AJ14" s="57" t="s">
        <v>38</v>
      </c>
      <c r="AK14" s="56" t="s">
        <v>42</v>
      </c>
      <c r="AL14" s="59" t="s">
        <v>36</v>
      </c>
      <c r="AM14" s="60" t="s">
        <v>39</v>
      </c>
      <c r="AN14" s="59" t="s">
        <v>36</v>
      </c>
      <c r="AO14" s="61" t="s">
        <v>41</v>
      </c>
      <c r="AP14" s="59" t="s">
        <v>36</v>
      </c>
      <c r="AQ14" s="62" t="s">
        <v>37</v>
      </c>
      <c r="AR14" s="57" t="s">
        <v>38</v>
      </c>
      <c r="AS14" s="59" t="s">
        <v>36</v>
      </c>
      <c r="AT14" s="60" t="s">
        <v>39</v>
      </c>
    </row>
    <row r="15" spans="1:49" ht="15" customHeight="1" x14ac:dyDescent="0.2">
      <c r="A15" s="18">
        <v>5</v>
      </c>
      <c r="B15" s="59" t="s">
        <v>36</v>
      </c>
      <c r="C15" s="60" t="s">
        <v>39</v>
      </c>
      <c r="D15" s="58" t="s">
        <v>49</v>
      </c>
      <c r="E15" s="63" t="s">
        <v>40</v>
      </c>
      <c r="F15" s="56" t="s">
        <v>42</v>
      </c>
      <c r="G15" s="57" t="s">
        <v>38</v>
      </c>
      <c r="H15" s="58" t="s">
        <v>49</v>
      </c>
      <c r="I15" s="59" t="s">
        <v>36</v>
      </c>
      <c r="J15" s="60" t="s">
        <v>39</v>
      </c>
      <c r="K15" s="59" t="s">
        <v>36</v>
      </c>
      <c r="L15" s="61" t="s">
        <v>41</v>
      </c>
      <c r="M15" s="59" t="s">
        <v>36</v>
      </c>
      <c r="N15" s="62" t="s">
        <v>37</v>
      </c>
      <c r="O15" s="57" t="s">
        <v>38</v>
      </c>
      <c r="P15" s="59" t="s">
        <v>36</v>
      </c>
      <c r="Q15" s="60" t="s">
        <v>39</v>
      </c>
      <c r="R15" s="61" t="s">
        <v>41</v>
      </c>
      <c r="S15" s="59" t="s">
        <v>36</v>
      </c>
      <c r="T15" s="63" t="s">
        <v>40</v>
      </c>
      <c r="U15" s="57" t="s">
        <v>38</v>
      </c>
      <c r="V15" s="59" t="s">
        <v>36</v>
      </c>
      <c r="W15" s="63" t="s">
        <v>40</v>
      </c>
      <c r="X15" s="59" t="s">
        <v>36</v>
      </c>
      <c r="Y15" s="61" t="s">
        <v>41</v>
      </c>
      <c r="Z15" s="64" t="s">
        <v>52</v>
      </c>
      <c r="AA15" s="65" t="s">
        <v>51</v>
      </c>
      <c r="AB15" s="62" t="s">
        <v>37</v>
      </c>
      <c r="AC15" s="61" t="s">
        <v>41</v>
      </c>
      <c r="AD15" s="66" t="s">
        <v>50</v>
      </c>
      <c r="AE15" s="57" t="s">
        <v>38</v>
      </c>
      <c r="AF15" s="56" t="s">
        <v>42</v>
      </c>
      <c r="AG15" s="60" t="s">
        <v>39</v>
      </c>
      <c r="AH15" s="58" t="s">
        <v>49</v>
      </c>
      <c r="AI15" s="63" t="s">
        <v>40</v>
      </c>
      <c r="AJ15" s="56" t="s">
        <v>42</v>
      </c>
      <c r="AK15" s="57" t="s">
        <v>38</v>
      </c>
      <c r="AL15" s="58" t="s">
        <v>49</v>
      </c>
      <c r="AM15" s="59" t="s">
        <v>36</v>
      </c>
      <c r="AN15" s="60" t="s">
        <v>39</v>
      </c>
      <c r="AO15" s="59" t="s">
        <v>36</v>
      </c>
      <c r="AP15" s="61" t="s">
        <v>41</v>
      </c>
      <c r="AQ15" s="59" t="s">
        <v>36</v>
      </c>
      <c r="AR15" s="62" t="s">
        <v>37</v>
      </c>
      <c r="AS15" s="57" t="s">
        <v>38</v>
      </c>
      <c r="AT15" s="59" t="s">
        <v>36</v>
      </c>
    </row>
    <row r="16" spans="1:49" ht="15" customHeight="1" x14ac:dyDescent="0.2">
      <c r="A16" s="18">
        <v>6</v>
      </c>
      <c r="B16" s="57" t="s">
        <v>38</v>
      </c>
      <c r="C16" s="59" t="s">
        <v>36</v>
      </c>
      <c r="D16" s="60" t="s">
        <v>39</v>
      </c>
      <c r="E16" s="58" t="s">
        <v>49</v>
      </c>
      <c r="F16" s="63" t="s">
        <v>40</v>
      </c>
      <c r="G16" s="56" t="s">
        <v>42</v>
      </c>
      <c r="H16" s="57" t="s">
        <v>38</v>
      </c>
      <c r="I16" s="56" t="s">
        <v>42</v>
      </c>
      <c r="J16" s="59" t="s">
        <v>36</v>
      </c>
      <c r="K16" s="60" t="s">
        <v>39</v>
      </c>
      <c r="L16" s="59" t="s">
        <v>36</v>
      </c>
      <c r="M16" s="61" t="s">
        <v>41</v>
      </c>
      <c r="N16" s="59" t="s">
        <v>36</v>
      </c>
      <c r="O16" s="62" t="s">
        <v>37</v>
      </c>
      <c r="P16" s="57" t="s">
        <v>38</v>
      </c>
      <c r="Q16" s="59" t="s">
        <v>36</v>
      </c>
      <c r="R16" s="60" t="s">
        <v>39</v>
      </c>
      <c r="S16" s="67" t="s">
        <v>24</v>
      </c>
      <c r="T16" s="59" t="s">
        <v>36</v>
      </c>
      <c r="U16" s="63" t="s">
        <v>40</v>
      </c>
      <c r="V16" s="57" t="s">
        <v>38</v>
      </c>
      <c r="W16" s="59" t="s">
        <v>36</v>
      </c>
      <c r="X16" s="60" t="s">
        <v>39</v>
      </c>
      <c r="Y16" s="59" t="s">
        <v>36</v>
      </c>
      <c r="Z16" s="56" t="s">
        <v>42</v>
      </c>
      <c r="AA16" s="63" t="s">
        <v>40</v>
      </c>
      <c r="AB16" s="65" t="s">
        <v>51</v>
      </c>
      <c r="AC16" s="62" t="s">
        <v>37</v>
      </c>
      <c r="AD16" s="61" t="s">
        <v>41</v>
      </c>
      <c r="AE16" s="66" t="s">
        <v>50</v>
      </c>
      <c r="AF16" s="57" t="s">
        <v>38</v>
      </c>
      <c r="AG16" s="59" t="s">
        <v>36</v>
      </c>
      <c r="AH16" s="60" t="s">
        <v>39</v>
      </c>
      <c r="AI16" s="58" t="s">
        <v>49</v>
      </c>
      <c r="AJ16" s="63" t="s">
        <v>40</v>
      </c>
      <c r="AK16" s="56" t="s">
        <v>42</v>
      </c>
      <c r="AL16" s="57" t="s">
        <v>38</v>
      </c>
      <c r="AM16" s="56" t="s">
        <v>42</v>
      </c>
      <c r="AN16" s="59" t="s">
        <v>36</v>
      </c>
      <c r="AO16" s="60" t="s">
        <v>39</v>
      </c>
      <c r="AP16" s="59" t="s">
        <v>36</v>
      </c>
      <c r="AQ16" s="61" t="s">
        <v>41</v>
      </c>
      <c r="AR16" s="59" t="s">
        <v>36</v>
      </c>
      <c r="AS16" s="62" t="s">
        <v>37</v>
      </c>
      <c r="AT16" s="57" t="s">
        <v>38</v>
      </c>
    </row>
    <row r="17" spans="1:46" ht="15" customHeight="1" x14ac:dyDescent="0.2">
      <c r="A17" s="18">
        <v>7</v>
      </c>
      <c r="B17" s="66" t="s">
        <v>50</v>
      </c>
      <c r="C17" s="57" t="s">
        <v>38</v>
      </c>
      <c r="D17" s="59" t="s">
        <v>36</v>
      </c>
      <c r="E17" s="60" t="s">
        <v>39</v>
      </c>
      <c r="F17" s="58" t="s">
        <v>49</v>
      </c>
      <c r="G17" s="63" t="s">
        <v>40</v>
      </c>
      <c r="H17" s="56" t="s">
        <v>42</v>
      </c>
      <c r="I17" s="57" t="s">
        <v>38</v>
      </c>
      <c r="J17" s="58" t="s">
        <v>49</v>
      </c>
      <c r="K17" s="59" t="s">
        <v>36</v>
      </c>
      <c r="L17" s="60" t="s">
        <v>39</v>
      </c>
      <c r="M17" s="59" t="s">
        <v>36</v>
      </c>
      <c r="N17" s="61" t="s">
        <v>41</v>
      </c>
      <c r="O17" s="59" t="s">
        <v>36</v>
      </c>
      <c r="P17" s="62" t="s">
        <v>37</v>
      </c>
      <c r="Q17" s="57" t="s">
        <v>38</v>
      </c>
      <c r="R17" s="59" t="s">
        <v>36</v>
      </c>
      <c r="S17" s="60" t="s">
        <v>39</v>
      </c>
      <c r="T17" s="61" t="s">
        <v>41</v>
      </c>
      <c r="U17" s="59" t="s">
        <v>36</v>
      </c>
      <c r="V17" s="63" t="s">
        <v>40</v>
      </c>
      <c r="W17" s="57" t="s">
        <v>38</v>
      </c>
      <c r="X17" s="59" t="s">
        <v>36</v>
      </c>
      <c r="Y17" s="60" t="s">
        <v>39</v>
      </c>
      <c r="Z17" s="59" t="s">
        <v>36</v>
      </c>
      <c r="AA17" s="61" t="s">
        <v>41</v>
      </c>
      <c r="AB17" s="64" t="s">
        <v>52</v>
      </c>
      <c r="AC17" s="65" t="s">
        <v>51</v>
      </c>
      <c r="AD17" s="62" t="s">
        <v>37</v>
      </c>
      <c r="AE17" s="61" t="s">
        <v>41</v>
      </c>
      <c r="AF17" s="63" t="s">
        <v>40</v>
      </c>
      <c r="AG17" s="57" t="s">
        <v>38</v>
      </c>
      <c r="AH17" s="56" t="s">
        <v>42</v>
      </c>
      <c r="AI17" s="60" t="s">
        <v>39</v>
      </c>
      <c r="AJ17" s="58" t="s">
        <v>49</v>
      </c>
      <c r="AK17" s="63" t="s">
        <v>40</v>
      </c>
      <c r="AL17" s="56" t="s">
        <v>42</v>
      </c>
      <c r="AM17" s="57" t="s">
        <v>38</v>
      </c>
      <c r="AN17" s="56" t="s">
        <v>42</v>
      </c>
      <c r="AO17" s="59" t="s">
        <v>36</v>
      </c>
      <c r="AP17" s="60" t="s">
        <v>39</v>
      </c>
      <c r="AQ17" s="59" t="s">
        <v>36</v>
      </c>
      <c r="AR17" s="61" t="s">
        <v>41</v>
      </c>
      <c r="AS17" s="59" t="s">
        <v>36</v>
      </c>
      <c r="AT17" s="62" t="s">
        <v>37</v>
      </c>
    </row>
    <row r="18" spans="1:46" ht="15" customHeight="1" x14ac:dyDescent="0.2">
      <c r="A18" s="18">
        <v>8</v>
      </c>
      <c r="B18" s="61" t="s">
        <v>41</v>
      </c>
      <c r="C18" s="66" t="s">
        <v>50</v>
      </c>
      <c r="D18" s="57" t="s">
        <v>38</v>
      </c>
      <c r="E18" s="59" t="s">
        <v>36</v>
      </c>
      <c r="F18" s="60" t="s">
        <v>39</v>
      </c>
      <c r="G18" s="58" t="s">
        <v>49</v>
      </c>
      <c r="H18" s="63" t="s">
        <v>40</v>
      </c>
      <c r="I18" s="56" t="s">
        <v>42</v>
      </c>
      <c r="J18" s="57" t="s">
        <v>38</v>
      </c>
      <c r="K18" s="56" t="s">
        <v>42</v>
      </c>
      <c r="L18" s="59" t="s">
        <v>36</v>
      </c>
      <c r="M18" s="60" t="s">
        <v>39</v>
      </c>
      <c r="N18" s="59" t="s">
        <v>36</v>
      </c>
      <c r="O18" s="61" t="s">
        <v>41</v>
      </c>
      <c r="P18" s="59" t="s">
        <v>36</v>
      </c>
      <c r="Q18" s="62" t="s">
        <v>37</v>
      </c>
      <c r="R18" s="57" t="s">
        <v>38</v>
      </c>
      <c r="S18" s="59" t="s">
        <v>36</v>
      </c>
      <c r="T18" s="60" t="s">
        <v>39</v>
      </c>
      <c r="U18" s="61" t="s">
        <v>41</v>
      </c>
      <c r="V18" s="59" t="s">
        <v>36</v>
      </c>
      <c r="W18" s="63" t="s">
        <v>40</v>
      </c>
      <c r="X18" s="57" t="s">
        <v>38</v>
      </c>
      <c r="Y18" s="59" t="s">
        <v>36</v>
      </c>
      <c r="Z18" s="56" t="s">
        <v>42</v>
      </c>
      <c r="AA18" s="59" t="s">
        <v>36</v>
      </c>
      <c r="AB18" s="56" t="s">
        <v>42</v>
      </c>
      <c r="AC18" s="64" t="s">
        <v>52</v>
      </c>
      <c r="AD18" s="65" t="s">
        <v>51</v>
      </c>
      <c r="AE18" s="62" t="s">
        <v>37</v>
      </c>
      <c r="AF18" s="61" t="s">
        <v>41</v>
      </c>
      <c r="AG18" s="66" t="s">
        <v>50</v>
      </c>
      <c r="AH18" s="57" t="s">
        <v>38</v>
      </c>
      <c r="AI18" s="59" t="s">
        <v>36</v>
      </c>
      <c r="AJ18" s="60" t="s">
        <v>39</v>
      </c>
      <c r="AK18" s="58" t="s">
        <v>49</v>
      </c>
      <c r="AL18" s="63" t="s">
        <v>40</v>
      </c>
      <c r="AM18" s="56" t="s">
        <v>42</v>
      </c>
      <c r="AN18" s="57" t="s">
        <v>38</v>
      </c>
      <c r="AO18" s="58" t="s">
        <v>49</v>
      </c>
      <c r="AP18" s="59" t="s">
        <v>36</v>
      </c>
      <c r="AQ18" s="60" t="s">
        <v>39</v>
      </c>
      <c r="AR18" s="59" t="s">
        <v>36</v>
      </c>
      <c r="AS18" s="61" t="s">
        <v>41</v>
      </c>
      <c r="AT18" s="59" t="s">
        <v>36</v>
      </c>
    </row>
    <row r="19" spans="1:46" ht="15" customHeight="1" x14ac:dyDescent="0.2">
      <c r="A19" s="18">
        <v>9</v>
      </c>
      <c r="B19" s="62" t="s">
        <v>37</v>
      </c>
      <c r="C19" s="61" t="s">
        <v>41</v>
      </c>
      <c r="D19" s="66" t="s">
        <v>50</v>
      </c>
      <c r="E19" s="57" t="s">
        <v>38</v>
      </c>
      <c r="F19" s="59" t="s">
        <v>36</v>
      </c>
      <c r="G19" s="60" t="s">
        <v>39</v>
      </c>
      <c r="H19" s="58" t="s">
        <v>49</v>
      </c>
      <c r="I19" s="63" t="s">
        <v>40</v>
      </c>
      <c r="J19" s="56" t="s">
        <v>42</v>
      </c>
      <c r="K19" s="57" t="s">
        <v>38</v>
      </c>
      <c r="L19" s="58" t="s">
        <v>49</v>
      </c>
      <c r="M19" s="59" t="s">
        <v>36</v>
      </c>
      <c r="N19" s="60" t="s">
        <v>39</v>
      </c>
      <c r="O19" s="59" t="s">
        <v>36</v>
      </c>
      <c r="P19" s="61" t="s">
        <v>41</v>
      </c>
      <c r="Q19" s="59" t="s">
        <v>36</v>
      </c>
      <c r="R19" s="62" t="s">
        <v>37</v>
      </c>
      <c r="S19" s="57" t="s">
        <v>38</v>
      </c>
      <c r="T19" s="59" t="s">
        <v>36</v>
      </c>
      <c r="U19" s="60" t="s">
        <v>39</v>
      </c>
      <c r="V19" s="61" t="s">
        <v>41</v>
      </c>
      <c r="W19" s="59" t="s">
        <v>36</v>
      </c>
      <c r="X19" s="63" t="s">
        <v>40</v>
      </c>
      <c r="Y19" s="57" t="s">
        <v>38</v>
      </c>
      <c r="Z19" s="59" t="s">
        <v>36</v>
      </c>
      <c r="AA19" s="60" t="s">
        <v>39</v>
      </c>
      <c r="AB19" s="59" t="s">
        <v>36</v>
      </c>
      <c r="AC19" s="56" t="s">
        <v>42</v>
      </c>
      <c r="AD19" s="64" t="s">
        <v>52</v>
      </c>
      <c r="AE19" s="63" t="s">
        <v>40</v>
      </c>
      <c r="AF19" s="62" t="s">
        <v>37</v>
      </c>
      <c r="AG19" s="61" t="s">
        <v>41</v>
      </c>
      <c r="AH19" s="66" t="s">
        <v>50</v>
      </c>
      <c r="AI19" s="57" t="s">
        <v>38</v>
      </c>
      <c r="AJ19" s="56" t="s">
        <v>42</v>
      </c>
      <c r="AK19" s="60" t="s">
        <v>39</v>
      </c>
      <c r="AL19" s="58" t="s">
        <v>49</v>
      </c>
      <c r="AM19" s="63" t="s">
        <v>40</v>
      </c>
      <c r="AN19" s="56" t="s">
        <v>42</v>
      </c>
      <c r="AO19" s="57" t="s">
        <v>38</v>
      </c>
      <c r="AP19" s="58" t="s">
        <v>49</v>
      </c>
      <c r="AQ19" s="59" t="s">
        <v>36</v>
      </c>
      <c r="AR19" s="60" t="s">
        <v>39</v>
      </c>
      <c r="AS19" s="59" t="s">
        <v>36</v>
      </c>
      <c r="AT19" s="61" t="s">
        <v>41</v>
      </c>
    </row>
    <row r="20" spans="1:46" ht="15" customHeight="1" x14ac:dyDescent="0.2">
      <c r="A20" s="18">
        <v>10</v>
      </c>
      <c r="B20" s="65" t="s">
        <v>51</v>
      </c>
      <c r="C20" s="62" t="s">
        <v>37</v>
      </c>
      <c r="D20" s="61" t="s">
        <v>41</v>
      </c>
      <c r="E20" s="66" t="s">
        <v>50</v>
      </c>
      <c r="F20" s="57" t="s">
        <v>38</v>
      </c>
      <c r="G20" s="59" t="s">
        <v>36</v>
      </c>
      <c r="H20" s="60" t="s">
        <v>39</v>
      </c>
      <c r="I20" s="58" t="s">
        <v>49</v>
      </c>
      <c r="J20" s="63" t="s">
        <v>40</v>
      </c>
      <c r="K20" s="56" t="s">
        <v>42</v>
      </c>
      <c r="L20" s="57" t="s">
        <v>38</v>
      </c>
      <c r="M20" s="56" t="s">
        <v>42</v>
      </c>
      <c r="N20" s="59" t="s">
        <v>36</v>
      </c>
      <c r="O20" s="60" t="s">
        <v>39</v>
      </c>
      <c r="P20" s="59" t="s">
        <v>36</v>
      </c>
      <c r="Q20" s="61" t="s">
        <v>41</v>
      </c>
      <c r="R20" s="59" t="s">
        <v>36</v>
      </c>
      <c r="S20" s="63" t="s">
        <v>40</v>
      </c>
      <c r="T20" s="57" t="s">
        <v>38</v>
      </c>
      <c r="U20" s="59" t="s">
        <v>36</v>
      </c>
      <c r="V20" s="60" t="s">
        <v>39</v>
      </c>
      <c r="W20" s="61" t="s">
        <v>41</v>
      </c>
      <c r="X20" s="59" t="s">
        <v>36</v>
      </c>
      <c r="Y20" s="63" t="s">
        <v>40</v>
      </c>
      <c r="Z20" s="57" t="s">
        <v>38</v>
      </c>
      <c r="AA20" s="59" t="s">
        <v>36</v>
      </c>
      <c r="AB20" s="60" t="s">
        <v>39</v>
      </c>
      <c r="AC20" s="59" t="s">
        <v>36</v>
      </c>
      <c r="AD20" s="61" t="s">
        <v>41</v>
      </c>
      <c r="AE20" s="64" t="s">
        <v>52</v>
      </c>
      <c r="AF20" s="65" t="s">
        <v>51</v>
      </c>
      <c r="AG20" s="62" t="s">
        <v>37</v>
      </c>
      <c r="AH20" s="61" t="s">
        <v>41</v>
      </c>
      <c r="AI20" s="66" t="s">
        <v>50</v>
      </c>
      <c r="AJ20" s="57" t="s">
        <v>38</v>
      </c>
      <c r="AK20" s="59" t="s">
        <v>36</v>
      </c>
      <c r="AL20" s="60" t="s">
        <v>39</v>
      </c>
      <c r="AM20" s="58" t="s">
        <v>49</v>
      </c>
      <c r="AN20" s="63" t="s">
        <v>40</v>
      </c>
      <c r="AO20" s="56" t="s">
        <v>42</v>
      </c>
      <c r="AP20" s="57" t="s">
        <v>38</v>
      </c>
      <c r="AQ20" s="58" t="s">
        <v>49</v>
      </c>
      <c r="AR20" s="59" t="s">
        <v>36</v>
      </c>
      <c r="AS20" s="60" t="s">
        <v>39</v>
      </c>
      <c r="AT20" s="59" t="s">
        <v>36</v>
      </c>
    </row>
    <row r="21" spans="1:46" ht="15" customHeight="1" x14ac:dyDescent="0.2">
      <c r="A21" s="18">
        <v>11</v>
      </c>
      <c r="B21" s="64" t="s">
        <v>52</v>
      </c>
      <c r="C21" s="65" t="s">
        <v>51</v>
      </c>
      <c r="D21" s="62" t="s">
        <v>37</v>
      </c>
      <c r="E21" s="61" t="s">
        <v>41</v>
      </c>
      <c r="F21" s="66" t="s">
        <v>50</v>
      </c>
      <c r="G21" s="57" t="s">
        <v>38</v>
      </c>
      <c r="H21" s="56" t="s">
        <v>42</v>
      </c>
      <c r="I21" s="60" t="s">
        <v>39</v>
      </c>
      <c r="J21" s="58" t="s">
        <v>49</v>
      </c>
      <c r="K21" s="63" t="s">
        <v>40</v>
      </c>
      <c r="L21" s="56" t="s">
        <v>42</v>
      </c>
      <c r="M21" s="57" t="s">
        <v>38</v>
      </c>
      <c r="N21" s="58" t="s">
        <v>49</v>
      </c>
      <c r="O21" s="59" t="s">
        <v>36</v>
      </c>
      <c r="P21" s="60" t="s">
        <v>39</v>
      </c>
      <c r="Q21" s="59" t="s">
        <v>36</v>
      </c>
      <c r="R21" s="61" t="s">
        <v>41</v>
      </c>
      <c r="S21" s="59" t="s">
        <v>36</v>
      </c>
      <c r="T21" s="62" t="s">
        <v>37</v>
      </c>
      <c r="U21" s="57" t="s">
        <v>38</v>
      </c>
      <c r="V21" s="59" t="s">
        <v>36</v>
      </c>
      <c r="W21" s="60" t="s">
        <v>39</v>
      </c>
      <c r="X21" s="61" t="s">
        <v>41</v>
      </c>
      <c r="Y21" s="59" t="s">
        <v>36</v>
      </c>
      <c r="Z21" s="63" t="s">
        <v>40</v>
      </c>
      <c r="AA21" s="57" t="s">
        <v>38</v>
      </c>
      <c r="AB21" s="59" t="s">
        <v>36</v>
      </c>
      <c r="AC21" s="63" t="s">
        <v>40</v>
      </c>
      <c r="AD21" s="59" t="s">
        <v>36</v>
      </c>
      <c r="AE21" s="56" t="s">
        <v>42</v>
      </c>
      <c r="AF21" s="63" t="s">
        <v>40</v>
      </c>
      <c r="AG21" s="65" t="s">
        <v>51</v>
      </c>
      <c r="AH21" s="62" t="s">
        <v>37</v>
      </c>
      <c r="AI21" s="61" t="s">
        <v>41</v>
      </c>
      <c r="AJ21" s="63" t="s">
        <v>40</v>
      </c>
      <c r="AK21" s="57" t="s">
        <v>38</v>
      </c>
      <c r="AL21" s="56" t="s">
        <v>42</v>
      </c>
      <c r="AM21" s="60" t="s">
        <v>39</v>
      </c>
      <c r="AN21" s="58" t="s">
        <v>49</v>
      </c>
      <c r="AO21" s="63" t="s">
        <v>40</v>
      </c>
      <c r="AP21" s="56" t="s">
        <v>42</v>
      </c>
      <c r="AQ21" s="57" t="s">
        <v>38</v>
      </c>
      <c r="AR21" s="58" t="s">
        <v>49</v>
      </c>
      <c r="AS21" s="59" t="s">
        <v>36</v>
      </c>
      <c r="AT21" s="60" t="s">
        <v>39</v>
      </c>
    </row>
    <row r="22" spans="1:46" ht="15" customHeight="1" x14ac:dyDescent="0.2">
      <c r="A22" s="18">
        <v>12</v>
      </c>
      <c r="B22" s="61" t="s">
        <v>41</v>
      </c>
      <c r="C22" s="64" t="s">
        <v>52</v>
      </c>
      <c r="D22" s="65" t="s">
        <v>51</v>
      </c>
      <c r="E22" s="62" t="s">
        <v>37</v>
      </c>
      <c r="F22" s="61" t="s">
        <v>41</v>
      </c>
      <c r="G22" s="66" t="s">
        <v>50</v>
      </c>
      <c r="H22" s="57" t="s">
        <v>38</v>
      </c>
      <c r="I22" s="59" t="s">
        <v>36</v>
      </c>
      <c r="J22" s="60" t="s">
        <v>39</v>
      </c>
      <c r="K22" s="58" t="s">
        <v>49</v>
      </c>
      <c r="L22" s="63" t="s">
        <v>40</v>
      </c>
      <c r="M22" s="56" t="s">
        <v>42</v>
      </c>
      <c r="N22" s="57" t="s">
        <v>38</v>
      </c>
      <c r="O22" s="56" t="s">
        <v>42</v>
      </c>
      <c r="P22" s="59" t="s">
        <v>36</v>
      </c>
      <c r="Q22" s="60" t="s">
        <v>39</v>
      </c>
      <c r="R22" s="59" t="s">
        <v>36</v>
      </c>
      <c r="S22" s="61" t="s">
        <v>41</v>
      </c>
      <c r="T22" s="59" t="s">
        <v>36</v>
      </c>
      <c r="U22" s="62" t="s">
        <v>37</v>
      </c>
      <c r="V22" s="57" t="s">
        <v>38</v>
      </c>
      <c r="W22" s="59" t="s">
        <v>36</v>
      </c>
      <c r="X22" s="60" t="s">
        <v>39</v>
      </c>
      <c r="Y22" s="61" t="s">
        <v>41</v>
      </c>
      <c r="Z22" s="59" t="s">
        <v>36</v>
      </c>
      <c r="AA22" s="63" t="s">
        <v>40</v>
      </c>
      <c r="AB22" s="57" t="s">
        <v>38</v>
      </c>
      <c r="AC22" s="59" t="s">
        <v>36</v>
      </c>
      <c r="AD22" s="60" t="s">
        <v>39</v>
      </c>
      <c r="AE22" s="59" t="s">
        <v>36</v>
      </c>
      <c r="AF22" s="61" t="s">
        <v>41</v>
      </c>
      <c r="AG22" s="64" t="s">
        <v>52</v>
      </c>
      <c r="AH22" s="65" t="s">
        <v>51</v>
      </c>
      <c r="AI22" s="62" t="s">
        <v>37</v>
      </c>
      <c r="AJ22" s="61" t="s">
        <v>41</v>
      </c>
      <c r="AK22" s="66" t="s">
        <v>50</v>
      </c>
      <c r="AL22" s="57" t="s">
        <v>38</v>
      </c>
      <c r="AM22" s="59" t="s">
        <v>36</v>
      </c>
      <c r="AN22" s="60" t="s">
        <v>39</v>
      </c>
      <c r="AO22" s="58" t="s">
        <v>49</v>
      </c>
      <c r="AP22" s="63" t="s">
        <v>40</v>
      </c>
      <c r="AQ22" s="56" t="s">
        <v>42</v>
      </c>
      <c r="AR22" s="57" t="s">
        <v>38</v>
      </c>
      <c r="AS22" s="58" t="s">
        <v>49</v>
      </c>
      <c r="AT22" s="59" t="s">
        <v>36</v>
      </c>
    </row>
    <row r="23" spans="1:46" ht="15" customHeight="1" x14ac:dyDescent="0.2">
      <c r="A23" s="18">
        <v>13</v>
      </c>
      <c r="B23" s="59" t="s">
        <v>36</v>
      </c>
      <c r="C23" s="61" t="s">
        <v>41</v>
      </c>
      <c r="D23" s="64" t="s">
        <v>52</v>
      </c>
      <c r="E23" s="65" t="s">
        <v>51</v>
      </c>
      <c r="F23" s="62" t="s">
        <v>37</v>
      </c>
      <c r="G23" s="61" t="s">
        <v>41</v>
      </c>
      <c r="H23" s="66" t="s">
        <v>50</v>
      </c>
      <c r="I23" s="57" t="s">
        <v>38</v>
      </c>
      <c r="J23" s="56" t="s">
        <v>42</v>
      </c>
      <c r="K23" s="60" t="s">
        <v>39</v>
      </c>
      <c r="L23" s="58" t="s">
        <v>49</v>
      </c>
      <c r="M23" s="63" t="s">
        <v>40</v>
      </c>
      <c r="N23" s="56" t="s">
        <v>42</v>
      </c>
      <c r="O23" s="57" t="s">
        <v>38</v>
      </c>
      <c r="P23" s="58" t="s">
        <v>49</v>
      </c>
      <c r="Q23" s="59" t="s">
        <v>36</v>
      </c>
      <c r="R23" s="60" t="s">
        <v>39</v>
      </c>
      <c r="S23" s="59" t="s">
        <v>36</v>
      </c>
      <c r="T23" s="61" t="s">
        <v>41</v>
      </c>
      <c r="U23" s="59" t="s">
        <v>36</v>
      </c>
      <c r="V23" s="62" t="s">
        <v>37</v>
      </c>
      <c r="W23" s="57" t="s">
        <v>38</v>
      </c>
      <c r="X23" s="59" t="s">
        <v>36</v>
      </c>
      <c r="Y23" s="60" t="s">
        <v>39</v>
      </c>
      <c r="Z23" s="61" t="s">
        <v>41</v>
      </c>
      <c r="AA23" s="59" t="s">
        <v>36</v>
      </c>
      <c r="AB23" s="63" t="s">
        <v>40</v>
      </c>
      <c r="AC23" s="57" t="s">
        <v>38</v>
      </c>
      <c r="AD23" s="59" t="s">
        <v>36</v>
      </c>
      <c r="AE23" s="60" t="s">
        <v>39</v>
      </c>
      <c r="AF23" s="59" t="s">
        <v>36</v>
      </c>
      <c r="AG23" s="56" t="s">
        <v>42</v>
      </c>
      <c r="AH23" s="64" t="s">
        <v>52</v>
      </c>
      <c r="AI23" s="63" t="s">
        <v>40</v>
      </c>
      <c r="AJ23" s="62" t="s">
        <v>37</v>
      </c>
      <c r="AK23" s="61" t="s">
        <v>41</v>
      </c>
      <c r="AL23" s="66" t="s">
        <v>50</v>
      </c>
      <c r="AM23" s="57" t="s">
        <v>38</v>
      </c>
      <c r="AN23" s="59" t="s">
        <v>36</v>
      </c>
      <c r="AO23" s="60" t="s">
        <v>39</v>
      </c>
      <c r="AP23" s="58" t="s">
        <v>49</v>
      </c>
      <c r="AQ23" s="63" t="s">
        <v>40</v>
      </c>
      <c r="AR23" s="56" t="s">
        <v>42</v>
      </c>
      <c r="AS23" s="57" t="s">
        <v>38</v>
      </c>
      <c r="AT23" s="58" t="s">
        <v>49</v>
      </c>
    </row>
    <row r="24" spans="1:46" ht="15" customHeight="1" x14ac:dyDescent="0.2">
      <c r="A24" s="18">
        <v>14</v>
      </c>
      <c r="B24" s="60" t="s">
        <v>39</v>
      </c>
      <c r="C24" s="59" t="s">
        <v>36</v>
      </c>
      <c r="D24" s="61" t="s">
        <v>41</v>
      </c>
      <c r="E24" s="64" t="s">
        <v>52</v>
      </c>
      <c r="F24" s="65" t="s">
        <v>51</v>
      </c>
      <c r="G24" s="62" t="s">
        <v>37</v>
      </c>
      <c r="H24" s="61" t="s">
        <v>41</v>
      </c>
      <c r="I24" s="66" t="s">
        <v>50</v>
      </c>
      <c r="J24" s="57" t="s">
        <v>38</v>
      </c>
      <c r="K24" s="59" t="s">
        <v>36</v>
      </c>
      <c r="L24" s="60" t="s">
        <v>39</v>
      </c>
      <c r="M24" s="58" t="s">
        <v>49</v>
      </c>
      <c r="N24" s="63" t="s">
        <v>40</v>
      </c>
      <c r="O24" s="56" t="s">
        <v>42</v>
      </c>
      <c r="P24" s="57" t="s">
        <v>38</v>
      </c>
      <c r="Q24" s="56" t="s">
        <v>42</v>
      </c>
      <c r="R24" s="59" t="s">
        <v>36</v>
      </c>
      <c r="S24" s="60" t="s">
        <v>39</v>
      </c>
      <c r="T24" s="59" t="s">
        <v>36</v>
      </c>
      <c r="U24" s="61" t="s">
        <v>41</v>
      </c>
      <c r="V24" s="59" t="s">
        <v>36</v>
      </c>
      <c r="W24" s="62" t="s">
        <v>37</v>
      </c>
      <c r="X24" s="57" t="s">
        <v>38</v>
      </c>
      <c r="Y24" s="59" t="s">
        <v>36</v>
      </c>
      <c r="Z24" s="60" t="s">
        <v>39</v>
      </c>
      <c r="AA24" s="61" t="s">
        <v>41</v>
      </c>
      <c r="AB24" s="59" t="s">
        <v>36</v>
      </c>
      <c r="AC24" s="63" t="s">
        <v>40</v>
      </c>
      <c r="AD24" s="57" t="s">
        <v>38</v>
      </c>
      <c r="AE24" s="59" t="s">
        <v>36</v>
      </c>
      <c r="AF24" s="56" t="s">
        <v>42</v>
      </c>
      <c r="AG24" s="59" t="s">
        <v>36</v>
      </c>
      <c r="AH24" s="61" t="s">
        <v>41</v>
      </c>
      <c r="AI24" s="64" t="s">
        <v>52</v>
      </c>
      <c r="AJ24" s="65" t="s">
        <v>51</v>
      </c>
      <c r="AK24" s="62" t="s">
        <v>37</v>
      </c>
      <c r="AL24" s="61" t="s">
        <v>41</v>
      </c>
      <c r="AM24" s="66" t="s">
        <v>50</v>
      </c>
      <c r="AN24" s="57" t="s">
        <v>38</v>
      </c>
      <c r="AO24" s="56" t="s">
        <v>42</v>
      </c>
      <c r="AP24" s="60" t="s">
        <v>39</v>
      </c>
      <c r="AQ24" s="58" t="s">
        <v>49</v>
      </c>
      <c r="AR24" s="63" t="s">
        <v>40</v>
      </c>
      <c r="AS24" s="56" t="s">
        <v>42</v>
      </c>
      <c r="AT24" s="57" t="s">
        <v>38</v>
      </c>
    </row>
    <row r="25" spans="1:46" ht="15" customHeight="1" x14ac:dyDescent="0.2">
      <c r="A25" s="18">
        <v>15</v>
      </c>
      <c r="B25" s="59" t="s">
        <v>36</v>
      </c>
      <c r="C25" s="60" t="s">
        <v>39</v>
      </c>
      <c r="D25" s="59" t="s">
        <v>36</v>
      </c>
      <c r="E25" s="61" t="s">
        <v>41</v>
      </c>
      <c r="F25" s="64" t="s">
        <v>52</v>
      </c>
      <c r="G25" s="65" t="s">
        <v>51</v>
      </c>
      <c r="H25" s="62" t="s">
        <v>37</v>
      </c>
      <c r="I25" s="61" t="s">
        <v>41</v>
      </c>
      <c r="J25" s="63" t="s">
        <v>40</v>
      </c>
      <c r="K25" s="57" t="s">
        <v>38</v>
      </c>
      <c r="L25" s="56" t="s">
        <v>42</v>
      </c>
      <c r="M25" s="60" t="s">
        <v>39</v>
      </c>
      <c r="N25" s="58" t="s">
        <v>49</v>
      </c>
      <c r="O25" s="63" t="s">
        <v>40</v>
      </c>
      <c r="P25" s="56" t="s">
        <v>42</v>
      </c>
      <c r="Q25" s="57" t="s">
        <v>38</v>
      </c>
      <c r="R25" s="58" t="s">
        <v>49</v>
      </c>
      <c r="S25" s="59" t="s">
        <v>36</v>
      </c>
      <c r="T25" s="60" t="s">
        <v>39</v>
      </c>
      <c r="U25" s="59" t="s">
        <v>36</v>
      </c>
      <c r="V25" s="61" t="s">
        <v>41</v>
      </c>
      <c r="W25" s="59" t="s">
        <v>36</v>
      </c>
      <c r="X25" s="62" t="s">
        <v>37</v>
      </c>
      <c r="Y25" s="57" t="s">
        <v>38</v>
      </c>
      <c r="Z25" s="59" t="s">
        <v>36</v>
      </c>
      <c r="AA25" s="60" t="s">
        <v>39</v>
      </c>
      <c r="AB25" s="67" t="s">
        <v>24</v>
      </c>
      <c r="AC25" s="59" t="s">
        <v>36</v>
      </c>
      <c r="AD25" s="63" t="s">
        <v>40</v>
      </c>
      <c r="AE25" s="57" t="s">
        <v>38</v>
      </c>
      <c r="AF25" s="59" t="s">
        <v>36</v>
      </c>
      <c r="AG25" s="60" t="s">
        <v>39</v>
      </c>
      <c r="AH25" s="59" t="s">
        <v>36</v>
      </c>
      <c r="AI25" s="56" t="s">
        <v>42</v>
      </c>
      <c r="AJ25" s="63" t="s">
        <v>40</v>
      </c>
      <c r="AK25" s="65" t="s">
        <v>51</v>
      </c>
      <c r="AL25" s="62" t="s">
        <v>37</v>
      </c>
      <c r="AM25" s="61" t="s">
        <v>41</v>
      </c>
      <c r="AN25" s="66" t="s">
        <v>50</v>
      </c>
      <c r="AO25" s="57" t="s">
        <v>38</v>
      </c>
      <c r="AP25" s="59" t="s">
        <v>36</v>
      </c>
      <c r="AQ25" s="60" t="s">
        <v>39</v>
      </c>
      <c r="AR25" s="58" t="s">
        <v>49</v>
      </c>
      <c r="AS25" s="63" t="s">
        <v>40</v>
      </c>
      <c r="AT25" s="56" t="s">
        <v>42</v>
      </c>
    </row>
    <row r="26" spans="1:46" ht="15" customHeight="1" x14ac:dyDescent="0.2">
      <c r="A26" s="18">
        <v>16</v>
      </c>
      <c r="B26" s="57" t="s">
        <v>38</v>
      </c>
      <c r="C26" s="59" t="s">
        <v>36</v>
      </c>
      <c r="D26" s="60" t="s">
        <v>39</v>
      </c>
      <c r="E26" s="59" t="s">
        <v>36</v>
      </c>
      <c r="F26" s="61" t="s">
        <v>41</v>
      </c>
      <c r="G26" s="64" t="s">
        <v>52</v>
      </c>
      <c r="H26" s="65" t="s">
        <v>51</v>
      </c>
      <c r="I26" s="62" t="s">
        <v>37</v>
      </c>
      <c r="J26" s="61" t="s">
        <v>41</v>
      </c>
      <c r="K26" s="66" t="s">
        <v>50</v>
      </c>
      <c r="L26" s="57" t="s">
        <v>38</v>
      </c>
      <c r="M26" s="59" t="s">
        <v>36</v>
      </c>
      <c r="N26" s="60" t="s">
        <v>39</v>
      </c>
      <c r="O26" s="58" t="s">
        <v>49</v>
      </c>
      <c r="P26" s="63" t="s">
        <v>40</v>
      </c>
      <c r="Q26" s="56" t="s">
        <v>42</v>
      </c>
      <c r="R26" s="57" t="s">
        <v>38</v>
      </c>
      <c r="S26" s="56" t="s">
        <v>42</v>
      </c>
      <c r="T26" s="59" t="s">
        <v>36</v>
      </c>
      <c r="U26" s="60" t="s">
        <v>39</v>
      </c>
      <c r="V26" s="59" t="s">
        <v>36</v>
      </c>
      <c r="W26" s="61" t="s">
        <v>41</v>
      </c>
      <c r="X26" s="59" t="s">
        <v>36</v>
      </c>
      <c r="Y26" s="62" t="s">
        <v>37</v>
      </c>
      <c r="Z26" s="57" t="s">
        <v>38</v>
      </c>
      <c r="AA26" s="59" t="s">
        <v>36</v>
      </c>
      <c r="AB26" s="60" t="s">
        <v>39</v>
      </c>
      <c r="AC26" s="61" t="s">
        <v>41</v>
      </c>
      <c r="AD26" s="59" t="s">
        <v>36</v>
      </c>
      <c r="AE26" s="63" t="s">
        <v>40</v>
      </c>
      <c r="AF26" s="57" t="s">
        <v>38</v>
      </c>
      <c r="AG26" s="59" t="s">
        <v>36</v>
      </c>
      <c r="AH26" s="60" t="s">
        <v>39</v>
      </c>
      <c r="AI26" s="59" t="s">
        <v>36</v>
      </c>
      <c r="AJ26" s="61" t="s">
        <v>41</v>
      </c>
      <c r="AK26" s="64" t="s">
        <v>52</v>
      </c>
      <c r="AL26" s="65" t="s">
        <v>51</v>
      </c>
      <c r="AM26" s="62" t="s">
        <v>37</v>
      </c>
      <c r="AN26" s="61" t="s">
        <v>41</v>
      </c>
      <c r="AO26" s="63" t="s">
        <v>40</v>
      </c>
      <c r="AP26" s="57" t="s">
        <v>38</v>
      </c>
      <c r="AQ26" s="59" t="s">
        <v>36</v>
      </c>
      <c r="AR26" s="60" t="s">
        <v>39</v>
      </c>
      <c r="AS26" s="58" t="s">
        <v>49</v>
      </c>
      <c r="AT26" s="63" t="s">
        <v>40</v>
      </c>
    </row>
    <row r="27" spans="1:46" ht="15" customHeight="1" x14ac:dyDescent="0.2">
      <c r="A27" s="18">
        <v>17</v>
      </c>
      <c r="B27" s="63" t="s">
        <v>40</v>
      </c>
      <c r="C27" s="57" t="s">
        <v>38</v>
      </c>
      <c r="D27" s="59" t="s">
        <v>36</v>
      </c>
      <c r="E27" s="60" t="s">
        <v>39</v>
      </c>
      <c r="F27" s="59" t="s">
        <v>36</v>
      </c>
      <c r="G27" s="61" t="s">
        <v>41</v>
      </c>
      <c r="H27" s="64" t="s">
        <v>52</v>
      </c>
      <c r="I27" s="63" t="s">
        <v>40</v>
      </c>
      <c r="J27" s="62" t="s">
        <v>37</v>
      </c>
      <c r="K27" s="61" t="s">
        <v>41</v>
      </c>
      <c r="L27" s="66" t="s">
        <v>50</v>
      </c>
      <c r="M27" s="57" t="s">
        <v>38</v>
      </c>
      <c r="N27" s="56" t="s">
        <v>42</v>
      </c>
      <c r="O27" s="60" t="s">
        <v>39</v>
      </c>
      <c r="P27" s="58" t="s">
        <v>49</v>
      </c>
      <c r="Q27" s="63" t="s">
        <v>40</v>
      </c>
      <c r="R27" s="56" t="s">
        <v>42</v>
      </c>
      <c r="S27" s="57" t="s">
        <v>38</v>
      </c>
      <c r="T27" s="58" t="s">
        <v>49</v>
      </c>
      <c r="U27" s="59" t="s">
        <v>36</v>
      </c>
      <c r="V27" s="60" t="s">
        <v>39</v>
      </c>
      <c r="W27" s="59" t="s">
        <v>36</v>
      </c>
      <c r="X27" s="61" t="s">
        <v>41</v>
      </c>
      <c r="Y27" s="59" t="s">
        <v>36</v>
      </c>
      <c r="Z27" s="63" t="s">
        <v>40</v>
      </c>
      <c r="AA27" s="57" t="s">
        <v>38</v>
      </c>
      <c r="AB27" s="59" t="s">
        <v>36</v>
      </c>
      <c r="AC27" s="60" t="s">
        <v>39</v>
      </c>
      <c r="AD27" s="61" t="s">
        <v>41</v>
      </c>
      <c r="AE27" s="59" t="s">
        <v>36</v>
      </c>
      <c r="AF27" s="63" t="s">
        <v>40</v>
      </c>
      <c r="AG27" s="57" t="s">
        <v>38</v>
      </c>
      <c r="AH27" s="59" t="s">
        <v>36</v>
      </c>
      <c r="AI27" s="56" t="s">
        <v>42</v>
      </c>
      <c r="AJ27" s="59" t="s">
        <v>36</v>
      </c>
      <c r="AK27" s="56" t="s">
        <v>42</v>
      </c>
      <c r="AL27" s="64" t="s">
        <v>52</v>
      </c>
      <c r="AM27" s="65" t="s">
        <v>51</v>
      </c>
      <c r="AN27" s="62" t="s">
        <v>37</v>
      </c>
      <c r="AO27" s="61" t="s">
        <v>41</v>
      </c>
      <c r="AP27" s="66" t="s">
        <v>50</v>
      </c>
      <c r="AQ27" s="57" t="s">
        <v>38</v>
      </c>
      <c r="AR27" s="59" t="s">
        <v>36</v>
      </c>
      <c r="AS27" s="60" t="s">
        <v>39</v>
      </c>
      <c r="AT27" s="58" t="s">
        <v>49</v>
      </c>
    </row>
    <row r="28" spans="1:46" ht="15" customHeight="1" x14ac:dyDescent="0.2">
      <c r="A28" s="18">
        <v>18</v>
      </c>
      <c r="B28" s="59" t="s">
        <v>36</v>
      </c>
      <c r="C28" s="63" t="s">
        <v>40</v>
      </c>
      <c r="D28" s="57" t="s">
        <v>38</v>
      </c>
      <c r="E28" s="59" t="s">
        <v>36</v>
      </c>
      <c r="F28" s="60" t="s">
        <v>39</v>
      </c>
      <c r="G28" s="59" t="s">
        <v>36</v>
      </c>
      <c r="H28" s="61" t="s">
        <v>41</v>
      </c>
      <c r="I28" s="64" t="s">
        <v>52</v>
      </c>
      <c r="J28" s="65" t="s">
        <v>51</v>
      </c>
      <c r="K28" s="62" t="s">
        <v>37</v>
      </c>
      <c r="L28" s="61" t="s">
        <v>41</v>
      </c>
      <c r="M28" s="66" t="s">
        <v>50</v>
      </c>
      <c r="N28" s="57" t="s">
        <v>38</v>
      </c>
      <c r="O28" s="59" t="s">
        <v>36</v>
      </c>
      <c r="P28" s="60" t="s">
        <v>39</v>
      </c>
      <c r="Q28" s="58" t="s">
        <v>49</v>
      </c>
      <c r="R28" s="63" t="s">
        <v>40</v>
      </c>
      <c r="S28" s="56" t="s">
        <v>42</v>
      </c>
      <c r="T28" s="57" t="s">
        <v>38</v>
      </c>
      <c r="U28" s="56" t="s">
        <v>42</v>
      </c>
      <c r="V28" s="59" t="s">
        <v>36</v>
      </c>
      <c r="W28" s="60" t="s">
        <v>39</v>
      </c>
      <c r="X28" s="59" t="s">
        <v>36</v>
      </c>
      <c r="Y28" s="61" t="s">
        <v>41</v>
      </c>
      <c r="Z28" s="59" t="s">
        <v>36</v>
      </c>
      <c r="AA28" s="62" t="s">
        <v>37</v>
      </c>
      <c r="AB28" s="57" t="s">
        <v>38</v>
      </c>
      <c r="AC28" s="59" t="s">
        <v>36</v>
      </c>
      <c r="AD28" s="60" t="s">
        <v>39</v>
      </c>
      <c r="AE28" s="61" t="s">
        <v>41</v>
      </c>
      <c r="AF28" s="59" t="s">
        <v>36</v>
      </c>
      <c r="AG28" s="63" t="s">
        <v>40</v>
      </c>
      <c r="AH28" s="57" t="s">
        <v>38</v>
      </c>
      <c r="AI28" s="59" t="s">
        <v>36</v>
      </c>
      <c r="AJ28" s="60" t="s">
        <v>39</v>
      </c>
      <c r="AK28" s="59" t="s">
        <v>36</v>
      </c>
      <c r="AL28" s="61" t="s">
        <v>41</v>
      </c>
      <c r="AM28" s="64" t="s">
        <v>52</v>
      </c>
      <c r="AN28" s="63" t="s">
        <v>40</v>
      </c>
      <c r="AO28" s="62" t="s">
        <v>37</v>
      </c>
      <c r="AP28" s="61" t="s">
        <v>41</v>
      </c>
      <c r="AQ28" s="66" t="s">
        <v>50</v>
      </c>
      <c r="AR28" s="57" t="s">
        <v>38</v>
      </c>
      <c r="AS28" s="59" t="s">
        <v>36</v>
      </c>
      <c r="AT28" s="60" t="s">
        <v>39</v>
      </c>
    </row>
    <row r="29" spans="1:46" ht="15" customHeight="1" x14ac:dyDescent="0.2">
      <c r="A29" s="18">
        <v>19</v>
      </c>
      <c r="B29" s="61" t="s">
        <v>41</v>
      </c>
      <c r="C29" s="59" t="s">
        <v>36</v>
      </c>
      <c r="D29" s="63" t="s">
        <v>40</v>
      </c>
      <c r="E29" s="57" t="s">
        <v>38</v>
      </c>
      <c r="F29" s="59" t="s">
        <v>36</v>
      </c>
      <c r="G29" s="56" t="s">
        <v>42</v>
      </c>
      <c r="H29" s="59" t="s">
        <v>36</v>
      </c>
      <c r="I29" s="61" t="s">
        <v>41</v>
      </c>
      <c r="J29" s="63" t="s">
        <v>40</v>
      </c>
      <c r="K29" s="65" t="s">
        <v>51</v>
      </c>
      <c r="L29" s="62" t="s">
        <v>37</v>
      </c>
      <c r="M29" s="61" t="s">
        <v>41</v>
      </c>
      <c r="N29" s="63" t="s">
        <v>40</v>
      </c>
      <c r="O29" s="57" t="s">
        <v>38</v>
      </c>
      <c r="P29" s="56" t="s">
        <v>42</v>
      </c>
      <c r="Q29" s="60" t="s">
        <v>39</v>
      </c>
      <c r="R29" s="58" t="s">
        <v>49</v>
      </c>
      <c r="S29" s="63" t="s">
        <v>40</v>
      </c>
      <c r="T29" s="56" t="s">
        <v>42</v>
      </c>
      <c r="U29" s="57" t="s">
        <v>38</v>
      </c>
      <c r="V29" s="58" t="s">
        <v>49</v>
      </c>
      <c r="W29" s="59" t="s">
        <v>36</v>
      </c>
      <c r="X29" s="60" t="s">
        <v>39</v>
      </c>
      <c r="Y29" s="59" t="s">
        <v>36</v>
      </c>
      <c r="Z29" s="61" t="s">
        <v>41</v>
      </c>
      <c r="AA29" s="59" t="s">
        <v>36</v>
      </c>
      <c r="AB29" s="62" t="s">
        <v>37</v>
      </c>
      <c r="AC29" s="57" t="s">
        <v>38</v>
      </c>
      <c r="AD29" s="59" t="s">
        <v>36</v>
      </c>
      <c r="AE29" s="60" t="s">
        <v>39</v>
      </c>
      <c r="AF29" s="61" t="s">
        <v>41</v>
      </c>
      <c r="AG29" s="59" t="s">
        <v>36</v>
      </c>
      <c r="AH29" s="63" t="s">
        <v>40</v>
      </c>
      <c r="AI29" s="57" t="s">
        <v>38</v>
      </c>
      <c r="AJ29" s="59" t="s">
        <v>36</v>
      </c>
      <c r="AK29" s="60" t="s">
        <v>39</v>
      </c>
      <c r="AL29" s="59" t="s">
        <v>36</v>
      </c>
      <c r="AM29" s="56" t="s">
        <v>42</v>
      </c>
      <c r="AN29" s="64" t="s">
        <v>52</v>
      </c>
      <c r="AO29" s="65" t="s">
        <v>51</v>
      </c>
      <c r="AP29" s="62" t="s">
        <v>37</v>
      </c>
      <c r="AQ29" s="61" t="s">
        <v>41</v>
      </c>
      <c r="AR29" s="66" t="s">
        <v>50</v>
      </c>
      <c r="AS29" s="57" t="s">
        <v>38</v>
      </c>
      <c r="AT29" s="59" t="s">
        <v>36</v>
      </c>
    </row>
    <row r="30" spans="1:46" ht="15" customHeight="1" x14ac:dyDescent="0.2">
      <c r="A30" s="18">
        <v>20</v>
      </c>
      <c r="B30" s="60" t="s">
        <v>39</v>
      </c>
      <c r="C30" s="61" t="s">
        <v>41</v>
      </c>
      <c r="D30" s="59" t="s">
        <v>36</v>
      </c>
      <c r="E30" s="63" t="s">
        <v>40</v>
      </c>
      <c r="F30" s="57" t="s">
        <v>38</v>
      </c>
      <c r="G30" s="59" t="s">
        <v>36</v>
      </c>
      <c r="H30" s="60" t="s">
        <v>39</v>
      </c>
      <c r="I30" s="59" t="s">
        <v>36</v>
      </c>
      <c r="J30" s="61" t="s">
        <v>41</v>
      </c>
      <c r="K30" s="64" t="s">
        <v>52</v>
      </c>
      <c r="L30" s="65" t="s">
        <v>51</v>
      </c>
      <c r="M30" s="62" t="s">
        <v>37</v>
      </c>
      <c r="N30" s="61" t="s">
        <v>41</v>
      </c>
      <c r="O30" s="66" t="s">
        <v>50</v>
      </c>
      <c r="P30" s="57" t="s">
        <v>38</v>
      </c>
      <c r="Q30" s="59" t="s">
        <v>36</v>
      </c>
      <c r="R30" s="60" t="s">
        <v>39</v>
      </c>
      <c r="S30" s="58" t="s">
        <v>49</v>
      </c>
      <c r="T30" s="63" t="s">
        <v>40</v>
      </c>
      <c r="U30" s="56" t="s">
        <v>42</v>
      </c>
      <c r="V30" s="57" t="s">
        <v>38</v>
      </c>
      <c r="W30" s="56" t="s">
        <v>42</v>
      </c>
      <c r="X30" s="59" t="s">
        <v>36</v>
      </c>
      <c r="Y30" s="60" t="s">
        <v>39</v>
      </c>
      <c r="Z30" s="59" t="s">
        <v>36</v>
      </c>
      <c r="AA30" s="61" t="s">
        <v>41</v>
      </c>
      <c r="AB30" s="59" t="s">
        <v>36</v>
      </c>
      <c r="AC30" s="62" t="s">
        <v>37</v>
      </c>
      <c r="AD30" s="57" t="s">
        <v>38</v>
      </c>
      <c r="AE30" s="59" t="s">
        <v>36</v>
      </c>
      <c r="AF30" s="60" t="s">
        <v>39</v>
      </c>
      <c r="AG30" s="61" t="s">
        <v>41</v>
      </c>
      <c r="AH30" s="59" t="s">
        <v>36</v>
      </c>
      <c r="AI30" s="63" t="s">
        <v>40</v>
      </c>
      <c r="AJ30" s="57" t="s">
        <v>38</v>
      </c>
      <c r="AK30" s="59" t="s">
        <v>36</v>
      </c>
      <c r="AL30" s="63" t="s">
        <v>40</v>
      </c>
      <c r="AM30" s="59" t="s">
        <v>36</v>
      </c>
      <c r="AN30" s="56" t="s">
        <v>42</v>
      </c>
      <c r="AO30" s="63" t="s">
        <v>40</v>
      </c>
      <c r="AP30" s="65" t="s">
        <v>51</v>
      </c>
      <c r="AQ30" s="62" t="s">
        <v>37</v>
      </c>
      <c r="AR30" s="61" t="s">
        <v>41</v>
      </c>
      <c r="AS30" s="66" t="s">
        <v>50</v>
      </c>
      <c r="AT30" s="57" t="s">
        <v>38</v>
      </c>
    </row>
    <row r="31" spans="1:46" ht="15" customHeight="1" x14ac:dyDescent="0.2">
      <c r="A31" s="18">
        <v>21</v>
      </c>
      <c r="B31" s="59" t="s">
        <v>36</v>
      </c>
      <c r="C31" s="60" t="s">
        <v>39</v>
      </c>
      <c r="D31" s="61" t="s">
        <v>41</v>
      </c>
      <c r="E31" s="59" t="s">
        <v>36</v>
      </c>
      <c r="F31" s="63" t="s">
        <v>40</v>
      </c>
      <c r="G31" s="57" t="s">
        <v>38</v>
      </c>
      <c r="H31" s="59" t="s">
        <v>36</v>
      </c>
      <c r="I31" s="60" t="s">
        <v>39</v>
      </c>
      <c r="J31" s="59" t="s">
        <v>36</v>
      </c>
      <c r="K31" s="61" t="s">
        <v>41</v>
      </c>
      <c r="L31" s="64" t="s">
        <v>52</v>
      </c>
      <c r="M31" s="63" t="s">
        <v>40</v>
      </c>
      <c r="N31" s="62" t="s">
        <v>37</v>
      </c>
      <c r="O31" s="61" t="s">
        <v>41</v>
      </c>
      <c r="P31" s="66" t="s">
        <v>50</v>
      </c>
      <c r="Q31" s="57" t="s">
        <v>38</v>
      </c>
      <c r="R31" s="59" t="s">
        <v>36</v>
      </c>
      <c r="S31" s="60" t="s">
        <v>39</v>
      </c>
      <c r="T31" s="58" t="s">
        <v>49</v>
      </c>
      <c r="U31" s="63" t="s">
        <v>40</v>
      </c>
      <c r="V31" s="56" t="s">
        <v>42</v>
      </c>
      <c r="W31" s="57" t="s">
        <v>38</v>
      </c>
      <c r="X31" s="58" t="s">
        <v>49</v>
      </c>
      <c r="Y31" s="59" t="s">
        <v>36</v>
      </c>
      <c r="Z31" s="60" t="s">
        <v>39</v>
      </c>
      <c r="AA31" s="59" t="s">
        <v>36</v>
      </c>
      <c r="AB31" s="61" t="s">
        <v>41</v>
      </c>
      <c r="AC31" s="59" t="s">
        <v>36</v>
      </c>
      <c r="AD31" s="62" t="s">
        <v>37</v>
      </c>
      <c r="AE31" s="57" t="s">
        <v>38</v>
      </c>
      <c r="AF31" s="59" t="s">
        <v>36</v>
      </c>
      <c r="AG31" s="60" t="s">
        <v>39</v>
      </c>
      <c r="AH31" s="61" t="s">
        <v>41</v>
      </c>
      <c r="AI31" s="59" t="s">
        <v>36</v>
      </c>
      <c r="AJ31" s="63" t="s">
        <v>40</v>
      </c>
      <c r="AK31" s="57" t="s">
        <v>38</v>
      </c>
      <c r="AL31" s="59" t="s">
        <v>36</v>
      </c>
      <c r="AM31" s="60" t="s">
        <v>39</v>
      </c>
      <c r="AN31" s="59" t="s">
        <v>36</v>
      </c>
      <c r="AO31" s="61" t="s">
        <v>41</v>
      </c>
      <c r="AP31" s="64" t="s">
        <v>52</v>
      </c>
      <c r="AQ31" s="65" t="s">
        <v>51</v>
      </c>
      <c r="AR31" s="62" t="s">
        <v>37</v>
      </c>
      <c r="AS31" s="61" t="s">
        <v>41</v>
      </c>
      <c r="AT31" s="66" t="s">
        <v>50</v>
      </c>
    </row>
    <row r="32" spans="1:46" ht="15" customHeight="1" x14ac:dyDescent="0.2">
      <c r="A32" s="18">
        <v>22</v>
      </c>
      <c r="B32" s="57" t="s">
        <v>38</v>
      </c>
      <c r="C32" s="59" t="s">
        <v>36</v>
      </c>
      <c r="D32" s="60" t="s">
        <v>39</v>
      </c>
      <c r="E32" s="61" t="s">
        <v>41</v>
      </c>
      <c r="F32" s="59" t="s">
        <v>36</v>
      </c>
      <c r="G32" s="63" t="s">
        <v>40</v>
      </c>
      <c r="H32" s="57" t="s">
        <v>38</v>
      </c>
      <c r="I32" s="59" t="s">
        <v>36</v>
      </c>
      <c r="J32" s="63" t="s">
        <v>40</v>
      </c>
      <c r="K32" s="59" t="s">
        <v>36</v>
      </c>
      <c r="L32" s="61" t="s">
        <v>41</v>
      </c>
      <c r="M32" s="64" t="s">
        <v>52</v>
      </c>
      <c r="N32" s="65" t="s">
        <v>51</v>
      </c>
      <c r="O32" s="62" t="s">
        <v>37</v>
      </c>
      <c r="P32" s="61" t="s">
        <v>41</v>
      </c>
      <c r="Q32" s="66" t="s">
        <v>50</v>
      </c>
      <c r="R32" s="57" t="s">
        <v>38</v>
      </c>
      <c r="S32" s="56" t="s">
        <v>42</v>
      </c>
      <c r="T32" s="60" t="s">
        <v>39</v>
      </c>
      <c r="U32" s="58" t="s">
        <v>49</v>
      </c>
      <c r="V32" s="63" t="s">
        <v>40</v>
      </c>
      <c r="W32" s="56" t="s">
        <v>42</v>
      </c>
      <c r="X32" s="57" t="s">
        <v>38</v>
      </c>
      <c r="Y32" s="56" t="s">
        <v>42</v>
      </c>
      <c r="Z32" s="59" t="s">
        <v>36</v>
      </c>
      <c r="AA32" s="60" t="s">
        <v>39</v>
      </c>
      <c r="AB32" s="59" t="s">
        <v>36</v>
      </c>
      <c r="AC32" s="61" t="s">
        <v>41</v>
      </c>
      <c r="AD32" s="59" t="s">
        <v>36</v>
      </c>
      <c r="AE32" s="62" t="s">
        <v>37</v>
      </c>
      <c r="AF32" s="57" t="s">
        <v>38</v>
      </c>
      <c r="AG32" s="59" t="s">
        <v>36</v>
      </c>
      <c r="AH32" s="60" t="s">
        <v>39</v>
      </c>
      <c r="AI32" s="61" t="s">
        <v>41</v>
      </c>
      <c r="AJ32" s="59" t="s">
        <v>36</v>
      </c>
      <c r="AK32" s="63" t="s">
        <v>40</v>
      </c>
      <c r="AL32" s="57" t="s">
        <v>38</v>
      </c>
      <c r="AM32" s="59" t="s">
        <v>36</v>
      </c>
      <c r="AN32" s="60" t="s">
        <v>39</v>
      </c>
      <c r="AO32" s="59" t="s">
        <v>36</v>
      </c>
      <c r="AP32" s="61" t="s">
        <v>41</v>
      </c>
      <c r="AQ32" s="64" t="s">
        <v>52</v>
      </c>
      <c r="AR32" s="65" t="s">
        <v>51</v>
      </c>
      <c r="AS32" s="62" t="s">
        <v>37</v>
      </c>
      <c r="AT32" s="61" t="s">
        <v>41</v>
      </c>
    </row>
    <row r="33" spans="1:46" ht="15" customHeight="1" x14ac:dyDescent="0.2">
      <c r="A33" s="18">
        <v>23</v>
      </c>
      <c r="B33" s="62" t="s">
        <v>37</v>
      </c>
      <c r="C33" s="57" t="s">
        <v>38</v>
      </c>
      <c r="D33" s="59" t="s">
        <v>36</v>
      </c>
      <c r="E33" s="60" t="s">
        <v>39</v>
      </c>
      <c r="F33" s="61" t="s">
        <v>41</v>
      </c>
      <c r="G33" s="59" t="s">
        <v>36</v>
      </c>
      <c r="H33" s="63" t="s">
        <v>40</v>
      </c>
      <c r="I33" s="57" t="s">
        <v>38</v>
      </c>
      <c r="J33" s="59" t="s">
        <v>36</v>
      </c>
      <c r="K33" s="60" t="s">
        <v>39</v>
      </c>
      <c r="L33" s="59" t="s">
        <v>36</v>
      </c>
      <c r="M33" s="61" t="s">
        <v>41</v>
      </c>
      <c r="N33" s="63" t="s">
        <v>40</v>
      </c>
      <c r="O33" s="65" t="s">
        <v>51</v>
      </c>
      <c r="P33" s="62" t="s">
        <v>37</v>
      </c>
      <c r="Q33" s="61" t="s">
        <v>41</v>
      </c>
      <c r="R33" s="66" t="s">
        <v>50</v>
      </c>
      <c r="S33" s="57" t="s">
        <v>38</v>
      </c>
      <c r="T33" s="59" t="s">
        <v>36</v>
      </c>
      <c r="U33" s="60" t="s">
        <v>39</v>
      </c>
      <c r="V33" s="58" t="s">
        <v>49</v>
      </c>
      <c r="W33" s="63" t="s">
        <v>40</v>
      </c>
      <c r="X33" s="56" t="s">
        <v>42</v>
      </c>
      <c r="Y33" s="57" t="s">
        <v>38</v>
      </c>
      <c r="Z33" s="58" t="s">
        <v>49</v>
      </c>
      <c r="AA33" s="59" t="s">
        <v>36</v>
      </c>
      <c r="AB33" s="60" t="s">
        <v>39</v>
      </c>
      <c r="AC33" s="59" t="s">
        <v>36</v>
      </c>
      <c r="AD33" s="61" t="s">
        <v>41</v>
      </c>
      <c r="AE33" s="59" t="s">
        <v>36</v>
      </c>
      <c r="AF33" s="62" t="s">
        <v>37</v>
      </c>
      <c r="AG33" s="57" t="s">
        <v>38</v>
      </c>
      <c r="AH33" s="59" t="s">
        <v>36</v>
      </c>
      <c r="AI33" s="60" t="s">
        <v>39</v>
      </c>
      <c r="AJ33" s="61" t="s">
        <v>41</v>
      </c>
      <c r="AK33" s="59" t="s">
        <v>36</v>
      </c>
      <c r="AL33" s="63" t="s">
        <v>40</v>
      </c>
      <c r="AM33" s="57" t="s">
        <v>38</v>
      </c>
      <c r="AN33" s="59" t="s">
        <v>36</v>
      </c>
      <c r="AO33" s="60" t="s">
        <v>39</v>
      </c>
      <c r="AP33" s="59" t="s">
        <v>36</v>
      </c>
      <c r="AQ33" s="61" t="s">
        <v>41</v>
      </c>
      <c r="AR33" s="64" t="s">
        <v>52</v>
      </c>
      <c r="AS33" s="65" t="s">
        <v>51</v>
      </c>
      <c r="AT33" s="62" t="s">
        <v>37</v>
      </c>
    </row>
    <row r="34" spans="1:46" ht="15" customHeight="1" x14ac:dyDescent="0.2">
      <c r="A34" s="18">
        <v>24</v>
      </c>
      <c r="B34" s="59" t="s">
        <v>36</v>
      </c>
      <c r="C34" s="62" t="s">
        <v>37</v>
      </c>
      <c r="D34" s="57" t="s">
        <v>38</v>
      </c>
      <c r="E34" s="59" t="s">
        <v>36</v>
      </c>
      <c r="F34" s="60" t="s">
        <v>39</v>
      </c>
      <c r="G34" s="61" t="s">
        <v>41</v>
      </c>
      <c r="H34" s="59" t="s">
        <v>36</v>
      </c>
      <c r="I34" s="63" t="s">
        <v>40</v>
      </c>
      <c r="J34" s="57" t="s">
        <v>38</v>
      </c>
      <c r="K34" s="59" t="s">
        <v>36</v>
      </c>
      <c r="L34" s="60" t="s">
        <v>39</v>
      </c>
      <c r="M34" s="59" t="s">
        <v>36</v>
      </c>
      <c r="N34" s="61" t="s">
        <v>41</v>
      </c>
      <c r="O34" s="64" t="s">
        <v>52</v>
      </c>
      <c r="P34" s="65" t="s">
        <v>51</v>
      </c>
      <c r="Q34" s="62" t="s">
        <v>37</v>
      </c>
      <c r="R34" s="61" t="s">
        <v>41</v>
      </c>
      <c r="S34" s="63" t="s">
        <v>40</v>
      </c>
      <c r="T34" s="57" t="s">
        <v>38</v>
      </c>
      <c r="U34" s="56" t="s">
        <v>42</v>
      </c>
      <c r="V34" s="60" t="s">
        <v>39</v>
      </c>
      <c r="W34" s="58" t="s">
        <v>49</v>
      </c>
      <c r="X34" s="63" t="s">
        <v>40</v>
      </c>
      <c r="Y34" s="56" t="s">
        <v>42</v>
      </c>
      <c r="Z34" s="57" t="s">
        <v>38</v>
      </c>
      <c r="AA34" s="56" t="s">
        <v>42</v>
      </c>
      <c r="AB34" s="59" t="s">
        <v>36</v>
      </c>
      <c r="AC34" s="60" t="s">
        <v>39</v>
      </c>
      <c r="AD34" s="59" t="s">
        <v>36</v>
      </c>
      <c r="AE34" s="61" t="s">
        <v>41</v>
      </c>
      <c r="AF34" s="59" t="s">
        <v>36</v>
      </c>
      <c r="AG34" s="63" t="s">
        <v>40</v>
      </c>
      <c r="AH34" s="57" t="s">
        <v>38</v>
      </c>
      <c r="AI34" s="59" t="s">
        <v>36</v>
      </c>
      <c r="AJ34" s="60" t="s">
        <v>39</v>
      </c>
      <c r="AK34" s="67" t="s">
        <v>24</v>
      </c>
      <c r="AL34" s="59" t="s">
        <v>36</v>
      </c>
      <c r="AM34" s="63" t="s">
        <v>40</v>
      </c>
      <c r="AN34" s="57" t="s">
        <v>38</v>
      </c>
      <c r="AO34" s="59" t="s">
        <v>36</v>
      </c>
      <c r="AP34" s="60" t="s">
        <v>39</v>
      </c>
      <c r="AQ34" s="59" t="s">
        <v>36</v>
      </c>
      <c r="AR34" s="61" t="s">
        <v>41</v>
      </c>
      <c r="AS34" s="64" t="s">
        <v>52</v>
      </c>
      <c r="AT34" s="65" t="s">
        <v>51</v>
      </c>
    </row>
    <row r="35" spans="1:46" ht="15" customHeight="1" x14ac:dyDescent="0.2">
      <c r="A35" s="18">
        <v>25</v>
      </c>
      <c r="B35" s="61" t="s">
        <v>41</v>
      </c>
      <c r="C35" s="59" t="s">
        <v>36</v>
      </c>
      <c r="D35" s="62" t="s">
        <v>37</v>
      </c>
      <c r="E35" s="57" t="s">
        <v>38</v>
      </c>
      <c r="F35" s="59" t="s">
        <v>36</v>
      </c>
      <c r="G35" s="60" t="s">
        <v>39</v>
      </c>
      <c r="H35" s="61" t="s">
        <v>41</v>
      </c>
      <c r="I35" s="59" t="s">
        <v>36</v>
      </c>
      <c r="J35" s="63" t="s">
        <v>40</v>
      </c>
      <c r="K35" s="57" t="s">
        <v>38</v>
      </c>
      <c r="L35" s="59" t="s">
        <v>36</v>
      </c>
      <c r="M35" s="56" t="s">
        <v>42</v>
      </c>
      <c r="N35" s="59" t="s">
        <v>36</v>
      </c>
      <c r="O35" s="56" t="s">
        <v>42</v>
      </c>
      <c r="P35" s="64" t="s">
        <v>52</v>
      </c>
      <c r="Q35" s="65" t="s">
        <v>51</v>
      </c>
      <c r="R35" s="62" t="s">
        <v>37</v>
      </c>
      <c r="S35" s="61" t="s">
        <v>41</v>
      </c>
      <c r="T35" s="66" t="s">
        <v>50</v>
      </c>
      <c r="U35" s="57" t="s">
        <v>38</v>
      </c>
      <c r="V35" s="59" t="s">
        <v>36</v>
      </c>
      <c r="W35" s="60" t="s">
        <v>39</v>
      </c>
      <c r="X35" s="58" t="s">
        <v>49</v>
      </c>
      <c r="Y35" s="63" t="s">
        <v>40</v>
      </c>
      <c r="Z35" s="56" t="s">
        <v>42</v>
      </c>
      <c r="AA35" s="57" t="s">
        <v>38</v>
      </c>
      <c r="AB35" s="58" t="s">
        <v>49</v>
      </c>
      <c r="AC35" s="59" t="s">
        <v>36</v>
      </c>
      <c r="AD35" s="60" t="s">
        <v>39</v>
      </c>
      <c r="AE35" s="59" t="s">
        <v>36</v>
      </c>
      <c r="AF35" s="61" t="s">
        <v>41</v>
      </c>
      <c r="AG35" s="59" t="s">
        <v>36</v>
      </c>
      <c r="AH35" s="62" t="s">
        <v>37</v>
      </c>
      <c r="AI35" s="57" t="s">
        <v>38</v>
      </c>
      <c r="AJ35" s="59" t="s">
        <v>36</v>
      </c>
      <c r="AK35" s="60" t="s">
        <v>39</v>
      </c>
      <c r="AL35" s="61" t="s">
        <v>41</v>
      </c>
      <c r="AM35" s="59" t="s">
        <v>36</v>
      </c>
      <c r="AN35" s="63" t="s">
        <v>40</v>
      </c>
      <c r="AO35" s="57" t="s">
        <v>38</v>
      </c>
      <c r="AP35" s="59" t="s">
        <v>36</v>
      </c>
      <c r="AQ35" s="60" t="s">
        <v>39</v>
      </c>
      <c r="AR35" s="59" t="s">
        <v>36</v>
      </c>
      <c r="AS35" s="61" t="s">
        <v>41</v>
      </c>
      <c r="AT35" s="64" t="s">
        <v>52</v>
      </c>
    </row>
    <row r="36" spans="1:46" ht="15" customHeight="1" x14ac:dyDescent="0.2">
      <c r="A36" s="18">
        <v>26</v>
      </c>
      <c r="B36" s="59" t="s">
        <v>36</v>
      </c>
      <c r="C36" s="61" t="s">
        <v>41</v>
      </c>
      <c r="D36" s="59" t="s">
        <v>36</v>
      </c>
      <c r="E36" s="62" t="s">
        <v>37</v>
      </c>
      <c r="F36" s="57" t="s">
        <v>38</v>
      </c>
      <c r="G36" s="59" t="s">
        <v>36</v>
      </c>
      <c r="H36" s="60" t="s">
        <v>39</v>
      </c>
      <c r="I36" s="61" t="s">
        <v>41</v>
      </c>
      <c r="J36" s="59" t="s">
        <v>36</v>
      </c>
      <c r="K36" s="63" t="s">
        <v>40</v>
      </c>
      <c r="L36" s="57" t="s">
        <v>38</v>
      </c>
      <c r="M36" s="59" t="s">
        <v>36</v>
      </c>
      <c r="N36" s="60" t="s">
        <v>39</v>
      </c>
      <c r="O36" s="59" t="s">
        <v>36</v>
      </c>
      <c r="P36" s="61" t="s">
        <v>41</v>
      </c>
      <c r="Q36" s="64" t="s">
        <v>52</v>
      </c>
      <c r="R36" s="63" t="s">
        <v>40</v>
      </c>
      <c r="S36" s="62" t="s">
        <v>37</v>
      </c>
      <c r="T36" s="61" t="s">
        <v>41</v>
      </c>
      <c r="U36" s="66" t="s">
        <v>50</v>
      </c>
      <c r="V36" s="57" t="s">
        <v>38</v>
      </c>
      <c r="W36" s="56" t="s">
        <v>42</v>
      </c>
      <c r="X36" s="60" t="s">
        <v>39</v>
      </c>
      <c r="Y36" s="58" t="s">
        <v>49</v>
      </c>
      <c r="Z36" s="63" t="s">
        <v>40</v>
      </c>
      <c r="AA36" s="56" t="s">
        <v>42</v>
      </c>
      <c r="AB36" s="57" t="s">
        <v>38</v>
      </c>
      <c r="AC36" s="56" t="s">
        <v>42</v>
      </c>
      <c r="AD36" s="59" t="s">
        <v>36</v>
      </c>
      <c r="AE36" s="60" t="s">
        <v>39</v>
      </c>
      <c r="AF36" s="59" t="s">
        <v>36</v>
      </c>
      <c r="AG36" s="61" t="s">
        <v>41</v>
      </c>
      <c r="AH36" s="59" t="s">
        <v>36</v>
      </c>
      <c r="AI36" s="62" t="s">
        <v>37</v>
      </c>
      <c r="AJ36" s="57" t="s">
        <v>38</v>
      </c>
      <c r="AK36" s="59" t="s">
        <v>36</v>
      </c>
      <c r="AL36" s="60" t="s">
        <v>39</v>
      </c>
      <c r="AM36" s="61" t="s">
        <v>41</v>
      </c>
      <c r="AN36" s="59" t="s">
        <v>36</v>
      </c>
      <c r="AO36" s="63" t="s">
        <v>40</v>
      </c>
      <c r="AP36" s="57" t="s">
        <v>38</v>
      </c>
      <c r="AQ36" s="59" t="s">
        <v>36</v>
      </c>
      <c r="AR36" s="60" t="s">
        <v>39</v>
      </c>
      <c r="AS36" s="59" t="s">
        <v>36</v>
      </c>
      <c r="AT36" s="61" t="s">
        <v>41</v>
      </c>
    </row>
    <row r="37" spans="1:46" ht="15" customHeight="1" x14ac:dyDescent="0.2">
      <c r="A37" s="18">
        <v>27</v>
      </c>
      <c r="B37" s="60" t="s">
        <v>39</v>
      </c>
      <c r="C37" s="59" t="s">
        <v>36</v>
      </c>
      <c r="D37" s="61" t="s">
        <v>41</v>
      </c>
      <c r="E37" s="59" t="s">
        <v>36</v>
      </c>
      <c r="F37" s="62" t="s">
        <v>37</v>
      </c>
      <c r="G37" s="57" t="s">
        <v>38</v>
      </c>
      <c r="H37" s="59" t="s">
        <v>36</v>
      </c>
      <c r="I37" s="60" t="s">
        <v>39</v>
      </c>
      <c r="J37" s="67" t="s">
        <v>24</v>
      </c>
      <c r="K37" s="59" t="s">
        <v>36</v>
      </c>
      <c r="L37" s="63" t="s">
        <v>40</v>
      </c>
      <c r="M37" s="57" t="s">
        <v>38</v>
      </c>
      <c r="N37" s="59" t="s">
        <v>36</v>
      </c>
      <c r="O37" s="60" t="s">
        <v>39</v>
      </c>
      <c r="P37" s="59" t="s">
        <v>36</v>
      </c>
      <c r="Q37" s="56" t="s">
        <v>42</v>
      </c>
      <c r="R37" s="64" t="s">
        <v>52</v>
      </c>
      <c r="S37" s="65" t="s">
        <v>51</v>
      </c>
      <c r="T37" s="62" t="s">
        <v>37</v>
      </c>
      <c r="U37" s="61" t="s">
        <v>41</v>
      </c>
      <c r="V37" s="66" t="s">
        <v>50</v>
      </c>
      <c r="W37" s="57" t="s">
        <v>38</v>
      </c>
      <c r="X37" s="59" t="s">
        <v>36</v>
      </c>
      <c r="Y37" s="60" t="s">
        <v>39</v>
      </c>
      <c r="Z37" s="58" t="s">
        <v>49</v>
      </c>
      <c r="AA37" s="63" t="s">
        <v>40</v>
      </c>
      <c r="AB37" s="56" t="s">
        <v>42</v>
      </c>
      <c r="AC37" s="57" t="s">
        <v>38</v>
      </c>
      <c r="AD37" s="58" t="s">
        <v>49</v>
      </c>
      <c r="AE37" s="59" t="s">
        <v>36</v>
      </c>
      <c r="AF37" s="60" t="s">
        <v>39</v>
      </c>
      <c r="AG37" s="59" t="s">
        <v>36</v>
      </c>
      <c r="AH37" s="61" t="s">
        <v>41</v>
      </c>
      <c r="AI37" s="59" t="s">
        <v>36</v>
      </c>
      <c r="AJ37" s="62" t="s">
        <v>37</v>
      </c>
      <c r="AK37" s="57" t="s">
        <v>38</v>
      </c>
      <c r="AL37" s="59" t="s">
        <v>36</v>
      </c>
      <c r="AM37" s="60" t="s">
        <v>39</v>
      </c>
      <c r="AN37" s="61" t="s">
        <v>41</v>
      </c>
      <c r="AO37" s="59" t="s">
        <v>36</v>
      </c>
      <c r="AP37" s="63" t="s">
        <v>40</v>
      </c>
      <c r="AQ37" s="57" t="s">
        <v>38</v>
      </c>
      <c r="AR37" s="59" t="s">
        <v>36</v>
      </c>
      <c r="AS37" s="60" t="s">
        <v>39</v>
      </c>
      <c r="AT37" s="59" t="s">
        <v>36</v>
      </c>
    </row>
    <row r="38" spans="1:46" ht="15" customHeight="1" x14ac:dyDescent="0.2">
      <c r="A38" s="18">
        <v>28</v>
      </c>
      <c r="B38" s="59" t="s">
        <v>36</v>
      </c>
      <c r="C38" s="60" t="s">
        <v>39</v>
      </c>
      <c r="D38" s="59" t="s">
        <v>36</v>
      </c>
      <c r="E38" s="61" t="s">
        <v>41</v>
      </c>
      <c r="F38" s="59" t="s">
        <v>36</v>
      </c>
      <c r="G38" s="62" t="s">
        <v>37</v>
      </c>
      <c r="H38" s="57" t="s">
        <v>38</v>
      </c>
      <c r="I38" s="59" t="s">
        <v>36</v>
      </c>
      <c r="J38" s="60" t="s">
        <v>39</v>
      </c>
      <c r="K38" s="61" t="s">
        <v>41</v>
      </c>
      <c r="L38" s="59" t="s">
        <v>36</v>
      </c>
      <c r="M38" s="63" t="s">
        <v>40</v>
      </c>
      <c r="N38" s="57" t="s">
        <v>38</v>
      </c>
      <c r="O38" s="59" t="s">
        <v>36</v>
      </c>
      <c r="P38" s="63" t="s">
        <v>40</v>
      </c>
      <c r="Q38" s="59" t="s">
        <v>36</v>
      </c>
      <c r="R38" s="56" t="s">
        <v>42</v>
      </c>
      <c r="S38" s="63" t="s">
        <v>40</v>
      </c>
      <c r="T38" s="65" t="s">
        <v>51</v>
      </c>
      <c r="U38" s="62" t="s">
        <v>37</v>
      </c>
      <c r="V38" s="61" t="s">
        <v>41</v>
      </c>
      <c r="W38" s="63" t="s">
        <v>40</v>
      </c>
      <c r="X38" s="57" t="s">
        <v>38</v>
      </c>
      <c r="Y38" s="56" t="s">
        <v>42</v>
      </c>
      <c r="Z38" s="60" t="s">
        <v>39</v>
      </c>
      <c r="AA38" s="58" t="s">
        <v>49</v>
      </c>
      <c r="AB38" s="63" t="s">
        <v>40</v>
      </c>
      <c r="AC38" s="56" t="s">
        <v>42</v>
      </c>
      <c r="AD38" s="57" t="s">
        <v>38</v>
      </c>
      <c r="AE38" s="56" t="s">
        <v>42</v>
      </c>
      <c r="AF38" s="59" t="s">
        <v>36</v>
      </c>
      <c r="AG38" s="60" t="s">
        <v>39</v>
      </c>
      <c r="AH38" s="59" t="s">
        <v>36</v>
      </c>
      <c r="AI38" s="61" t="s">
        <v>41</v>
      </c>
      <c r="AJ38" s="59" t="s">
        <v>36</v>
      </c>
      <c r="AK38" s="62" t="s">
        <v>37</v>
      </c>
      <c r="AL38" s="57" t="s">
        <v>38</v>
      </c>
      <c r="AM38" s="59" t="s">
        <v>36</v>
      </c>
      <c r="AN38" s="60" t="s">
        <v>39</v>
      </c>
      <c r="AO38" s="61" t="s">
        <v>41</v>
      </c>
      <c r="AP38" s="59" t="s">
        <v>36</v>
      </c>
      <c r="AQ38" s="63" t="s">
        <v>40</v>
      </c>
      <c r="AR38" s="57" t="s">
        <v>38</v>
      </c>
      <c r="AS38" s="59" t="s">
        <v>36</v>
      </c>
      <c r="AT38" s="60" t="s">
        <v>39</v>
      </c>
    </row>
    <row r="39" spans="1:46" ht="15" customHeight="1" x14ac:dyDescent="0.2">
      <c r="A39" s="18">
        <v>29</v>
      </c>
      <c r="B39" s="58" t="s">
        <v>49</v>
      </c>
      <c r="C39" s="59" t="s">
        <v>36</v>
      </c>
      <c r="D39" s="60" t="s">
        <v>39</v>
      </c>
      <c r="E39" s="59" t="s">
        <v>36</v>
      </c>
      <c r="F39" s="61" t="s">
        <v>41</v>
      </c>
      <c r="G39" s="59" t="s">
        <v>36</v>
      </c>
      <c r="H39" s="62" t="s">
        <v>37</v>
      </c>
      <c r="I39" s="57" t="s">
        <v>38</v>
      </c>
      <c r="J39" s="59" t="s">
        <v>36</v>
      </c>
      <c r="K39" s="60" t="s">
        <v>39</v>
      </c>
      <c r="L39" s="61" t="s">
        <v>41</v>
      </c>
      <c r="M39" s="59" t="s">
        <v>36</v>
      </c>
      <c r="N39" s="63" t="s">
        <v>40</v>
      </c>
      <c r="O39" s="57" t="s">
        <v>38</v>
      </c>
      <c r="P39" s="59" t="s">
        <v>36</v>
      </c>
      <c r="Q39" s="60" t="s">
        <v>39</v>
      </c>
      <c r="R39" s="59" t="s">
        <v>36</v>
      </c>
      <c r="S39" s="61" t="s">
        <v>41</v>
      </c>
      <c r="T39" s="64" t="s">
        <v>52</v>
      </c>
      <c r="U39" s="65" t="s">
        <v>51</v>
      </c>
      <c r="V39" s="62" t="s">
        <v>37</v>
      </c>
      <c r="W39" s="61" t="s">
        <v>41</v>
      </c>
      <c r="X39" s="66" t="s">
        <v>50</v>
      </c>
      <c r="Y39" s="57" t="s">
        <v>38</v>
      </c>
      <c r="Z39" s="59" t="s">
        <v>36</v>
      </c>
      <c r="AA39" s="60" t="s">
        <v>39</v>
      </c>
      <c r="AB39" s="58" t="s">
        <v>49</v>
      </c>
      <c r="AC39" s="63" t="s">
        <v>40</v>
      </c>
      <c r="AD39" s="56" t="s">
        <v>42</v>
      </c>
      <c r="AE39" s="57" t="s">
        <v>38</v>
      </c>
      <c r="AF39" s="58" t="s">
        <v>49</v>
      </c>
      <c r="AG39" s="59" t="s">
        <v>36</v>
      </c>
      <c r="AH39" s="60" t="s">
        <v>39</v>
      </c>
      <c r="AI39" s="59" t="s">
        <v>36</v>
      </c>
      <c r="AJ39" s="61" t="s">
        <v>41</v>
      </c>
      <c r="AK39" s="59" t="s">
        <v>36</v>
      </c>
      <c r="AL39" s="62" t="s">
        <v>37</v>
      </c>
      <c r="AM39" s="57" t="s">
        <v>38</v>
      </c>
      <c r="AN39" s="59" t="s">
        <v>36</v>
      </c>
      <c r="AO39" s="60" t="s">
        <v>39</v>
      </c>
      <c r="AP39" s="61" t="s">
        <v>41</v>
      </c>
      <c r="AQ39" s="59" t="s">
        <v>36</v>
      </c>
      <c r="AR39" s="63" t="s">
        <v>40</v>
      </c>
      <c r="AS39" s="57" t="s">
        <v>38</v>
      </c>
      <c r="AT39" s="59" t="s">
        <v>36</v>
      </c>
    </row>
    <row r="40" spans="1:46" ht="15" customHeight="1" x14ac:dyDescent="0.2">
      <c r="A40" s="18">
        <v>30</v>
      </c>
      <c r="B40" s="57" t="s">
        <v>38</v>
      </c>
      <c r="C40" s="58" t="s">
        <v>49</v>
      </c>
      <c r="D40" s="59" t="s">
        <v>36</v>
      </c>
      <c r="E40" s="60" t="s">
        <v>39</v>
      </c>
      <c r="F40" s="59" t="s">
        <v>36</v>
      </c>
      <c r="G40" s="61" t="s">
        <v>41</v>
      </c>
      <c r="H40" s="59" t="s">
        <v>36</v>
      </c>
      <c r="I40" s="62" t="s">
        <v>37</v>
      </c>
      <c r="J40" s="57" t="s">
        <v>38</v>
      </c>
      <c r="K40" s="59" t="s">
        <v>36</v>
      </c>
      <c r="L40" s="60" t="s">
        <v>39</v>
      </c>
      <c r="M40" s="61" t="s">
        <v>41</v>
      </c>
      <c r="N40" s="59" t="s">
        <v>36</v>
      </c>
      <c r="O40" s="63" t="s">
        <v>40</v>
      </c>
      <c r="P40" s="57" t="s">
        <v>38</v>
      </c>
      <c r="Q40" s="59" t="s">
        <v>36</v>
      </c>
      <c r="R40" s="60" t="s">
        <v>39</v>
      </c>
      <c r="S40" s="59" t="s">
        <v>36</v>
      </c>
      <c r="T40" s="56" t="s">
        <v>42</v>
      </c>
      <c r="U40" s="64" t="s">
        <v>52</v>
      </c>
      <c r="V40" s="63" t="s">
        <v>40</v>
      </c>
      <c r="W40" s="62" t="s">
        <v>37</v>
      </c>
      <c r="X40" s="61" t="s">
        <v>41</v>
      </c>
      <c r="Y40" s="66" t="s">
        <v>50</v>
      </c>
      <c r="Z40" s="57" t="s">
        <v>38</v>
      </c>
      <c r="AA40" s="56" t="s">
        <v>42</v>
      </c>
      <c r="AB40" s="60" t="s">
        <v>39</v>
      </c>
      <c r="AC40" s="58" t="s">
        <v>49</v>
      </c>
      <c r="AD40" s="63" t="s">
        <v>40</v>
      </c>
      <c r="AE40" s="56" t="s">
        <v>42</v>
      </c>
      <c r="AF40" s="57" t="s">
        <v>38</v>
      </c>
      <c r="AG40" s="56" t="s">
        <v>42</v>
      </c>
      <c r="AH40" s="59" t="s">
        <v>36</v>
      </c>
      <c r="AI40" s="60" t="s">
        <v>39</v>
      </c>
      <c r="AJ40" s="59" t="s">
        <v>36</v>
      </c>
      <c r="AK40" s="61" t="s">
        <v>41</v>
      </c>
      <c r="AL40" s="59" t="s">
        <v>36</v>
      </c>
      <c r="AM40" s="62" t="s">
        <v>37</v>
      </c>
      <c r="AN40" s="57" t="s">
        <v>38</v>
      </c>
      <c r="AO40" s="59" t="s">
        <v>36</v>
      </c>
      <c r="AP40" s="60" t="s">
        <v>39</v>
      </c>
      <c r="AQ40" s="61" t="s">
        <v>41</v>
      </c>
      <c r="AR40" s="59" t="s">
        <v>36</v>
      </c>
      <c r="AS40" s="63" t="s">
        <v>40</v>
      </c>
      <c r="AT40" s="57" t="s">
        <v>38</v>
      </c>
    </row>
    <row r="41" spans="1:46" ht="15" customHeight="1" x14ac:dyDescent="0.2"/>
    <row r="42" spans="1:46" ht="15" customHeight="1" x14ac:dyDescent="0.2"/>
    <row r="43" spans="1:46" ht="15" customHeight="1" x14ac:dyDescent="0.25">
      <c r="A43" s="19" t="s">
        <v>20</v>
      </c>
      <c r="B43" s="19" t="s">
        <v>21</v>
      </c>
      <c r="C43" s="19" t="s">
        <v>22</v>
      </c>
      <c r="D43" s="19" t="s">
        <v>23</v>
      </c>
      <c r="F43" s="70"/>
      <c r="G43" s="39" t="s">
        <v>26</v>
      </c>
    </row>
    <row r="44" spans="1:46" ht="15" customHeight="1" x14ac:dyDescent="0.25">
      <c r="A44" s="71" t="s">
        <v>39</v>
      </c>
      <c r="B44" s="20">
        <v>169</v>
      </c>
      <c r="C44" s="20">
        <v>169</v>
      </c>
      <c r="D44" s="21">
        <v>0</v>
      </c>
      <c r="F44" s="44">
        <v>1</v>
      </c>
      <c r="G44" s="45" t="s">
        <v>42</v>
      </c>
    </row>
    <row r="45" spans="1:46" ht="15" customHeight="1" x14ac:dyDescent="0.25">
      <c r="A45" s="72" t="s">
        <v>38</v>
      </c>
      <c r="B45" s="20">
        <v>180</v>
      </c>
      <c r="C45" s="20">
        <v>180</v>
      </c>
      <c r="D45" s="21">
        <v>0</v>
      </c>
      <c r="F45" s="44">
        <v>2</v>
      </c>
      <c r="G45" s="46" t="s">
        <v>40</v>
      </c>
    </row>
    <row r="46" spans="1:46" ht="15" customHeight="1" x14ac:dyDescent="0.25">
      <c r="A46" s="73" t="s">
        <v>41</v>
      </c>
      <c r="B46" s="20">
        <v>161</v>
      </c>
      <c r="C46" s="20">
        <v>161</v>
      </c>
      <c r="D46" s="21">
        <v>0</v>
      </c>
      <c r="F46" s="44">
        <v>3</v>
      </c>
      <c r="G46" s="47" t="s">
        <v>49</v>
      </c>
    </row>
    <row r="47" spans="1:46" ht="15" customHeight="1" x14ac:dyDescent="0.25">
      <c r="A47" s="74" t="s">
        <v>42</v>
      </c>
      <c r="B47" s="20">
        <v>100</v>
      </c>
      <c r="C47" s="20">
        <v>100</v>
      </c>
      <c r="D47" s="21">
        <v>0</v>
      </c>
      <c r="F47" s="44">
        <v>4</v>
      </c>
      <c r="G47" s="48" t="s">
        <v>39</v>
      </c>
    </row>
    <row r="48" spans="1:46" ht="15" customHeight="1" x14ac:dyDescent="0.25">
      <c r="A48" s="75" t="s">
        <v>40</v>
      </c>
      <c r="B48" s="20">
        <v>124</v>
      </c>
      <c r="C48" s="20">
        <v>124</v>
      </c>
      <c r="D48" s="21">
        <v>0</v>
      </c>
      <c r="F48" s="44">
        <v>5</v>
      </c>
      <c r="G48" s="49" t="s">
        <v>36</v>
      </c>
    </row>
    <row r="49" spans="1:7" ht="15" customHeight="1" x14ac:dyDescent="0.25">
      <c r="A49" s="76" t="s">
        <v>37</v>
      </c>
      <c r="B49" s="20">
        <v>85</v>
      </c>
      <c r="C49" s="20">
        <v>85</v>
      </c>
      <c r="D49" s="21">
        <v>0</v>
      </c>
      <c r="F49" s="44">
        <v>6</v>
      </c>
      <c r="G49" s="50" t="s">
        <v>38</v>
      </c>
    </row>
    <row r="50" spans="1:7" ht="15" customHeight="1" x14ac:dyDescent="0.25">
      <c r="A50" s="77" t="s">
        <v>36</v>
      </c>
      <c r="B50" s="20">
        <v>344</v>
      </c>
      <c r="C50" s="20">
        <v>344</v>
      </c>
      <c r="D50" s="21">
        <v>0</v>
      </c>
      <c r="F50" s="44">
        <v>7</v>
      </c>
      <c r="G50" s="51" t="s">
        <v>50</v>
      </c>
    </row>
    <row r="51" spans="1:7" ht="15" customHeight="1" x14ac:dyDescent="0.25">
      <c r="A51" s="47" t="s">
        <v>49</v>
      </c>
      <c r="B51" s="20">
        <v>72</v>
      </c>
      <c r="C51" s="20">
        <v>72</v>
      </c>
      <c r="D51" s="21">
        <v>0</v>
      </c>
      <c r="F51" s="44">
        <v>8</v>
      </c>
      <c r="G51" s="52" t="s">
        <v>41</v>
      </c>
    </row>
    <row r="52" spans="1:7" ht="15" customHeight="1" x14ac:dyDescent="0.25">
      <c r="A52" s="54" t="s">
        <v>51</v>
      </c>
      <c r="B52" s="20">
        <v>37</v>
      </c>
      <c r="C52" s="20">
        <v>37</v>
      </c>
      <c r="D52" s="21">
        <v>0</v>
      </c>
      <c r="F52" s="44">
        <v>9</v>
      </c>
      <c r="G52" s="53" t="s">
        <v>37</v>
      </c>
    </row>
    <row r="53" spans="1:7" ht="15" customHeight="1" x14ac:dyDescent="0.25">
      <c r="A53" s="55" t="s">
        <v>52</v>
      </c>
      <c r="B53" s="20">
        <v>37</v>
      </c>
      <c r="C53" s="20">
        <v>37</v>
      </c>
      <c r="D53" s="21">
        <v>0</v>
      </c>
      <c r="F53" s="44">
        <v>10</v>
      </c>
      <c r="G53" s="54" t="s">
        <v>51</v>
      </c>
    </row>
    <row r="54" spans="1:7" ht="15" customHeight="1" x14ac:dyDescent="0.25">
      <c r="A54" s="51" t="s">
        <v>50</v>
      </c>
      <c r="B54" s="20">
        <v>37</v>
      </c>
      <c r="C54" s="20">
        <v>37</v>
      </c>
      <c r="D54" s="21">
        <v>0</v>
      </c>
      <c r="F54" s="44">
        <v>11</v>
      </c>
      <c r="G54" s="55" t="s">
        <v>52</v>
      </c>
    </row>
    <row r="55" spans="1:7" ht="15" customHeight="1" x14ac:dyDescent="0.25">
      <c r="A55" s="30" t="s">
        <v>43</v>
      </c>
      <c r="B55" s="20">
        <v>0</v>
      </c>
      <c r="C55" s="20">
        <v>0</v>
      </c>
      <c r="D55" s="21">
        <v>0</v>
      </c>
      <c r="F55" s="44">
        <v>12</v>
      </c>
      <c r="G55" s="40" t="s">
        <v>43</v>
      </c>
    </row>
    <row r="56" spans="1:7" ht="15" customHeight="1" x14ac:dyDescent="0.25">
      <c r="A56" s="41" t="s">
        <v>24</v>
      </c>
      <c r="B56" s="20">
        <v>4</v>
      </c>
      <c r="C56" s="20">
        <v>4</v>
      </c>
      <c r="D56" s="21">
        <v>0</v>
      </c>
      <c r="F56"/>
      <c r="G56"/>
    </row>
    <row r="57" spans="1:7" ht="15" customHeight="1" x14ac:dyDescent="0.25">
      <c r="A57" s="22" t="s">
        <v>17</v>
      </c>
      <c r="B57" s="22">
        <v>1350</v>
      </c>
      <c r="C57" s="22">
        <v>1350</v>
      </c>
      <c r="D57" s="22">
        <v>0</v>
      </c>
      <c r="F57"/>
      <c r="G57"/>
    </row>
    <row r="58" spans="1:7" ht="15" customHeight="1" x14ac:dyDescent="0.25">
      <c r="F58"/>
      <c r="G58"/>
    </row>
    <row r="59" spans="1:7" ht="15" customHeight="1" x14ac:dyDescent="0.2"/>
    <row r="60" spans="1:7" ht="15" customHeight="1" x14ac:dyDescent="0.2"/>
    <row r="61" spans="1:7" ht="15" customHeight="1" x14ac:dyDescent="0.2"/>
  </sheetData>
  <mergeCells count="1">
    <mergeCell ref="A8:A10"/>
  </mergeCells>
  <conditionalFormatting sqref="D44:D56">
    <cfRule type="cellIs" dxfId="1" priority="486" operator="equal">
      <formula>0</formula>
    </cfRule>
    <cfRule type="cellIs" dxfId="0" priority="931" operator="lessThan">
      <formula>0</formula>
    </cfRule>
  </conditionalFormatting>
  <pageMargins left="0.7" right="0.7" top="0.75" bottom="0.75" header="0.3" footer="0.3"/>
  <pageSetup paperSize="5" scale="5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eb44c8-ebbf-4ed9-9871-8179e75105ba" xsi:nil="true"/>
    <lcf76f155ced4ddcb4097134ff3c332f xmlns="2a06eb41-2329-480f-a610-9d3a6819f09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E26A0FD566054EA0FF50F696B74F34" ma:contentTypeVersion="17" ma:contentTypeDescription="Crear nuevo documento." ma:contentTypeScope="" ma:versionID="7c7606618cb09b17fe2d2909c0951c77">
  <xsd:schema xmlns:xsd="http://www.w3.org/2001/XMLSchema" xmlns:xs="http://www.w3.org/2001/XMLSchema" xmlns:p="http://schemas.microsoft.com/office/2006/metadata/properties" xmlns:ns2="2a06eb41-2329-480f-a610-9d3a6819f095" xmlns:ns3="50eb44c8-ebbf-4ed9-9871-8179e75105ba" targetNamespace="http://schemas.microsoft.com/office/2006/metadata/properties" ma:root="true" ma:fieldsID="248a63a63573c46ec173b678dc3b9123" ns2:_="" ns3:_="">
    <xsd:import namespace="2a06eb41-2329-480f-a610-9d3a6819f095"/>
    <xsd:import namespace="50eb44c8-ebbf-4ed9-9871-8179e75105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6eb41-2329-480f-a610-9d3a6819f0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b5fe629f-dcd0-4f79-bd36-f65a702df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b44c8-ebbf-4ed9-9871-8179e75105b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4c0f7c-849a-4756-bcd5-ae295679baae}" ma:internalName="TaxCatchAll" ma:showField="CatchAllData" ma:web="50eb44c8-ebbf-4ed9-9871-8179e75105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B4C3FB-C046-4B42-90D3-B25D662EA6A4}">
  <ds:schemaRefs>
    <ds:schemaRef ds:uri="http://schemas.microsoft.com/office/2006/metadata/properties"/>
    <ds:schemaRef ds:uri="http://schemas.microsoft.com/office/infopath/2007/PartnerControls"/>
    <ds:schemaRef ds:uri="50eb44c8-ebbf-4ed9-9871-8179e75105ba"/>
    <ds:schemaRef ds:uri="2a06eb41-2329-480f-a610-9d3a6819f095"/>
  </ds:schemaRefs>
</ds:datastoreItem>
</file>

<file path=customXml/itemProps2.xml><?xml version="1.0" encoding="utf-8"?>
<ds:datastoreItem xmlns:ds="http://schemas.openxmlformats.org/officeDocument/2006/customXml" ds:itemID="{9ACECB7E-2782-4507-9C5E-861F7BF415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06eb41-2329-480f-a610-9d3a6819f095"/>
    <ds:schemaRef ds:uri="50eb44c8-ebbf-4ed9-9871-8179e75105b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6AE55F-9F4B-47D0-AFAD-676527B66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Premisas PEL (15 min)</vt:lpstr>
      <vt:lpstr>Modelo PEL Campaña 0CI 45 días</vt:lpstr>
      <vt:lpstr>'Modelo PEL Campaña 0CI 45 días'!Área_de_impresión</vt:lpstr>
      <vt:lpstr>'Premisas PEL (15 min)'!Área_de_impresión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IEM</dc:creator>
  <cp:lastModifiedBy>IEM</cp:lastModifiedBy>
  <dcterms:created xsi:type="dcterms:W3CDTF">2020-10-05T06:21:42Z</dcterms:created>
  <dcterms:modified xsi:type="dcterms:W3CDTF">2023-11-09T01:48:29Z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0x010100E8E26A0FD566054EA0FF50F696B74F34</vt:lpwstr>
  </property>
</Properties>
</file>