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84.png" ContentType="image/png"/>
  <Override PartName="/xl/media/image183.png" ContentType="image/png"/>
  <Override PartName="/xl/media/image182.png" ContentType="image/png"/>
  <Override PartName="/xl/media/image181.jpeg" ContentType="image/jpeg"/>
  <Override PartName="/xl/media/image179.jpeg" ContentType="image/jpeg"/>
  <Override PartName="/xl/media/image172.gif" ContentType="image/gif"/>
  <Override PartName="/xl/media/image171.jpeg" ContentType="image/jpeg"/>
  <Override PartName="/xl/media/image163.jpeg" ContentType="image/jpeg"/>
  <Override PartName="/xl/media/image168.gif" ContentType="image/gif"/>
  <Override PartName="/xl/media/image170.gif" ContentType="image/gif"/>
  <Override PartName="/xl/media/image173.png" ContentType="image/png"/>
  <Override PartName="/xl/media/image180.png" ContentType="image/png"/>
  <Override PartName="/xl/media/image175.gif" ContentType="image/gif"/>
  <Override PartName="/xl/media/image178.png" ContentType="image/png"/>
  <Override PartName="/xl/media/image176.png" ContentType="image/png"/>
  <Override PartName="/xl/media/image166.gif" ContentType="image/gif"/>
  <Override PartName="/xl/media/image169.png" ContentType="image/png"/>
  <Override PartName="/xl/media/image174.gif" ContentType="image/gif"/>
  <Override PartName="/xl/media/image167.gif" ContentType="image/gif"/>
  <Override PartName="/xl/media/image165.jpeg" ContentType="image/jpeg"/>
  <Override PartName="/xl/media/image177.jpeg" ContentType="image/jpeg"/>
  <Override PartName="/xl/media/image164.png" ContentType="image/png"/>
  <Override PartName="/xl/media/image162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G_16_MORELIA_SURESTE" sheetId="1" state="visible" r:id="rId2"/>
  </sheets>
  <definedNames>
    <definedName function="false" hidden="false" name="LOCAL_MYSQL_DATE_FORMAT" vbProcedure="false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function="false" hidden="false" localSheetId="0" name="LOCAL_MYSQL_DATE_FORMAT" vbProcedure="false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function="false" hidden="false" localSheetId="0" name="_xlnm._FilterDatabase" vbProcedure="false">DG_16_MORELIA_SURESTE!$A$13:$AC$234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<sst xmlns="http://schemas.openxmlformats.org/spreadsheetml/2006/main" count="464" uniqueCount="37">
  <si>
    <t>CÓMPUTOS DISTRITALES</t>
  </si>
  <si>
    <t>Distrito: 17 Morelia Sureste</t>
  </si>
  <si>
    <t>Gobernador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</si>
  <si>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</si>
  <si>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</si>
  <si>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</si>
  <si>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</si>
  <si>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</si>
  <si>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</si>
  <si>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</si>
  <si>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</si>
  <si>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</si>
  <si>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</si>
  <si>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</si>
  <si>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</si>
  <si>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</si>
  <si>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</si>
  <si>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</si>
  <si>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</si>
  <si>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MORELIA</t>
  </si>
  <si>
    <t>BÁSICA</t>
  </si>
  <si>
    <t>CONTIGUA 1</t>
  </si>
  <si>
    <t>EXTRAORDINARIA 1</t>
  </si>
  <si>
    <t>EXTRAORDINARIA 1 CONTIGUA 1</t>
  </si>
  <si>
    <t>EXTRAORDINARIA 1 CONTIGUA 2</t>
  </si>
  <si>
    <t>EXTRAORDINARIA 1 CONTIGUA 3</t>
  </si>
  <si>
    <t>CONTIGUA 2</t>
  </si>
  <si>
    <t>EXTRAORDINARIA 2</t>
  </si>
  <si>
    <t>EXTRAORDINARIA 2 CONTIGUA 1</t>
  </si>
  <si>
    <t>CONTIGUA 3</t>
  </si>
  <si>
    <t>CONTIGUA 4</t>
  </si>
  <si>
    <t>CONTIGUA 5</t>
  </si>
  <si>
    <t>ESPECIAL 1</t>
  </si>
  <si>
    <t>ESPECIAL 2</t>
  </si>
  <si>
    <t>CONTIGUA 6</t>
  </si>
  <si>
    <t>EXTRAORDINARIA 3</t>
  </si>
  <si>
    <t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</si>
</sst>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0"/>
    <numFmt numFmtId="166" formatCode="0000"/>
    <numFmt numFmtId="167" formatCode="000"/>
    <numFmt numFmtId="168" formatCode="0.00"/>
    <numFmt numFmtId="169" formatCode="#,##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 val="true"/>
      <sz val="2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 val="true"/>
      <sz val="8"/>
      <name val="Calibri"/>
      <family val="2"/>
      <charset val="1"/>
    </font>
    <font>
      <sz val="1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medium"/>
      <bottom style="thin">
        <color rgb="FFC0C0C0"/>
      </bottom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>
        <color rgb="FFC0C0C0"/>
      </left>
      <right/>
      <top style="medium"/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/>
      <top/>
      <bottom style="thin">
        <color rgb="FFC0C0C0"/>
      </bottom>
      <diagonal/>
    </border>
    <border diagonalUp="false" diagonalDown="false">
      <left style="thin">
        <color rgb="FFC0C0C0"/>
      </left>
      <right style="medium"/>
      <top/>
      <bottom style="thin">
        <color rgb="FFC0C0C0"/>
      </bottom>
      <diagonal/>
    </border>
    <border diagonalUp="false" diagonalDown="false">
      <left style="medium"/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2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6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7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8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9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4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4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4" borderId="1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4" borderId="1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4" borderId="1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2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3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4" borderId="1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7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6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8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9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5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5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5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5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5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2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2" fillId="4" borderId="2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20" xfId="2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_Hoja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62.gif"/><Relationship Id="rId2" Type="http://schemas.openxmlformats.org/officeDocument/2006/relationships/image" Target="../media/image163.jpeg"/><Relationship Id="rId3" Type="http://schemas.openxmlformats.org/officeDocument/2006/relationships/image" Target="../media/image164.png"/><Relationship Id="rId4" Type="http://schemas.openxmlformats.org/officeDocument/2006/relationships/image" Target="../media/image165.jpeg"/><Relationship Id="rId5" Type="http://schemas.openxmlformats.org/officeDocument/2006/relationships/image" Target="../media/image166.gif"/><Relationship Id="rId6" Type="http://schemas.openxmlformats.org/officeDocument/2006/relationships/image" Target="../media/image167.gif"/><Relationship Id="rId7" Type="http://schemas.openxmlformats.org/officeDocument/2006/relationships/image" Target="../media/image168.gif"/><Relationship Id="rId8" Type="http://schemas.openxmlformats.org/officeDocument/2006/relationships/image" Target="../media/image169.png"/><Relationship Id="rId9" Type="http://schemas.openxmlformats.org/officeDocument/2006/relationships/image" Target="../media/image170.gif"/><Relationship Id="rId10" Type="http://schemas.openxmlformats.org/officeDocument/2006/relationships/image" Target="../media/image171.jpeg"/><Relationship Id="rId11" Type="http://schemas.openxmlformats.org/officeDocument/2006/relationships/image" Target="../media/image172.gif"/><Relationship Id="rId12" Type="http://schemas.openxmlformats.org/officeDocument/2006/relationships/image" Target="../media/image173.png"/><Relationship Id="rId13" Type="http://schemas.openxmlformats.org/officeDocument/2006/relationships/image" Target="../media/image174.gif"/><Relationship Id="rId14" Type="http://schemas.openxmlformats.org/officeDocument/2006/relationships/image" Target="../media/image175.gif"/><Relationship Id="rId15" Type="http://schemas.openxmlformats.org/officeDocument/2006/relationships/image" Target="../media/image176.png"/><Relationship Id="rId16" Type="http://schemas.openxmlformats.org/officeDocument/2006/relationships/image" Target="../media/image177.jpeg"/><Relationship Id="rId17" Type="http://schemas.openxmlformats.org/officeDocument/2006/relationships/image" Target="../media/image178.png"/><Relationship Id="rId18" Type="http://schemas.openxmlformats.org/officeDocument/2006/relationships/image" Target="../media/image179.jpeg"/><Relationship Id="rId19" Type="http://schemas.openxmlformats.org/officeDocument/2006/relationships/image" Target="../media/image180.png"/><Relationship Id="rId20" Type="http://schemas.openxmlformats.org/officeDocument/2006/relationships/image" Target="../media/image181.jpeg"/><Relationship Id="rId21" Type="http://schemas.openxmlformats.org/officeDocument/2006/relationships/image" Target="../media/image182.png"/><Relationship Id="rId22" Type="http://schemas.openxmlformats.org/officeDocument/2006/relationships/image" Target="../media/image183.png"/><Relationship Id="rId23" Type="http://schemas.openxmlformats.org/officeDocument/2006/relationships/image" Target="../media/image18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861408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89640</xdr:colOff>
      <xdr:row>12</xdr:row>
      <xdr:rowOff>14760</xdr:rowOff>
    </xdr:from>
    <xdr:to>
      <xdr:col>5</xdr:col>
      <xdr:colOff>565560</xdr:colOff>
      <xdr:row>12</xdr:row>
      <xdr:rowOff>490680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372096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2</xdr:col>
      <xdr:colOff>351000</xdr:colOff>
      <xdr:row>3</xdr:row>
      <xdr:rowOff>105120</xdr:rowOff>
    </xdr:to>
    <xdr:pic>
      <xdr:nvPicPr>
        <xdr:cNvPr id="2" name="Imagen 3" descr=""/>
        <xdr:cNvPicPr/>
      </xdr:nvPicPr>
      <xdr:blipFill>
        <a:blip r:embed="rId3"/>
        <a:stretch/>
      </xdr:blipFill>
      <xdr:spPr>
        <a:xfrm>
          <a:off x="27000" y="0"/>
          <a:ext cx="12711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608760</xdr:colOff>
      <xdr:row>0</xdr:row>
      <xdr:rowOff>0</xdr:rowOff>
    </xdr:from>
    <xdr:to>
      <xdr:col>27</xdr:col>
      <xdr:colOff>652680</xdr:colOff>
      <xdr:row>3</xdr:row>
      <xdr:rowOff>104760</xdr:rowOff>
    </xdr:to>
    <xdr:pic>
      <xdr:nvPicPr>
        <xdr:cNvPr id="3" name="Imagen 4" descr=""/>
        <xdr:cNvPicPr/>
      </xdr:nvPicPr>
      <xdr:blipFill>
        <a:blip r:embed="rId4"/>
        <a:stretch/>
      </xdr:blipFill>
      <xdr:spPr>
        <a:xfrm>
          <a:off x="20113200" y="0"/>
          <a:ext cx="141444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65880</xdr:colOff>
      <xdr:row>12</xdr:row>
      <xdr:rowOff>10080</xdr:rowOff>
    </xdr:from>
    <xdr:to>
      <xdr:col>12</xdr:col>
      <xdr:colOff>560880</xdr:colOff>
      <xdr:row>12</xdr:row>
      <xdr:rowOff>505080</xdr:rowOff>
    </xdr:to>
    <xdr:pic>
      <xdr:nvPicPr>
        <xdr:cNvPr id="4" name="Imagen 5" descr=""/>
        <xdr:cNvPicPr/>
      </xdr:nvPicPr>
      <xdr:blipFill>
        <a:blip r:embed="rId5"/>
        <a:stretch/>
      </xdr:blipFill>
      <xdr:spPr>
        <a:xfrm>
          <a:off x="7999920" y="229608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123120</xdr:colOff>
      <xdr:row>12</xdr:row>
      <xdr:rowOff>19440</xdr:rowOff>
    </xdr:from>
    <xdr:to>
      <xdr:col>14</xdr:col>
      <xdr:colOff>572760</xdr:colOff>
      <xdr:row>12</xdr:row>
      <xdr:rowOff>469080</xdr:rowOff>
    </xdr:to>
    <xdr:pic>
      <xdr:nvPicPr>
        <xdr:cNvPr id="5" name="Imagen 6" descr=""/>
        <xdr:cNvPicPr/>
      </xdr:nvPicPr>
      <xdr:blipFill>
        <a:blip r:embed="rId6"/>
        <a:stretch/>
      </xdr:blipFill>
      <xdr:spPr>
        <a:xfrm>
          <a:off x="928656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93960</xdr:colOff>
      <xdr:row>12</xdr:row>
      <xdr:rowOff>19440</xdr:rowOff>
    </xdr:from>
    <xdr:to>
      <xdr:col>10</xdr:col>
      <xdr:colOff>550800</xdr:colOff>
      <xdr:row>12</xdr:row>
      <xdr:rowOff>476280</xdr:rowOff>
    </xdr:to>
    <xdr:pic>
      <xdr:nvPicPr>
        <xdr:cNvPr id="6" name="Imagen 7" descr=""/>
        <xdr:cNvPicPr/>
      </xdr:nvPicPr>
      <xdr:blipFill>
        <a:blip r:embed="rId7"/>
        <a:stretch/>
      </xdr:blipFill>
      <xdr:spPr>
        <a:xfrm>
          <a:off x="679860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89640</xdr:colOff>
      <xdr:row>12</xdr:row>
      <xdr:rowOff>14760</xdr:rowOff>
    </xdr:from>
    <xdr:to>
      <xdr:col>7</xdr:col>
      <xdr:colOff>565560</xdr:colOff>
      <xdr:row>12</xdr:row>
      <xdr:rowOff>490680</xdr:rowOff>
    </xdr:to>
    <xdr:pic>
      <xdr:nvPicPr>
        <xdr:cNvPr id="7" name="Imagen 8" descr=""/>
        <xdr:cNvPicPr/>
      </xdr:nvPicPr>
      <xdr:blipFill>
        <a:blip r:embed="rId8"/>
        <a:stretch/>
      </xdr:blipFill>
      <xdr:spPr>
        <a:xfrm>
          <a:off x="495036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8" name="Imagen 9" descr=""/>
        <xdr:cNvPicPr/>
      </xdr:nvPicPr>
      <xdr:blipFill>
        <a:blip r:embed="rId9"/>
        <a:stretch/>
      </xdr:blipFill>
      <xdr:spPr>
        <a:xfrm>
          <a:off x="433260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9" name="Imagen 10" descr=""/>
        <xdr:cNvPicPr/>
      </xdr:nvPicPr>
      <xdr:blipFill>
        <a:blip r:embed="rId10"/>
        <a:stretch/>
      </xdr:blipFill>
      <xdr:spPr>
        <a:xfrm>
          <a:off x="558828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91440</xdr:colOff>
      <xdr:row>12</xdr:row>
      <xdr:rowOff>7560</xdr:rowOff>
    </xdr:from>
    <xdr:to>
      <xdr:col>9</xdr:col>
      <xdr:colOff>567360</xdr:colOff>
      <xdr:row>12</xdr:row>
      <xdr:rowOff>483480</xdr:rowOff>
    </xdr:to>
    <xdr:pic>
      <xdr:nvPicPr>
        <xdr:cNvPr id="10" name="Imagen 11" descr=""/>
        <xdr:cNvPicPr/>
      </xdr:nvPicPr>
      <xdr:blipFill>
        <a:blip r:embed="rId11"/>
        <a:stretch/>
      </xdr:blipFill>
      <xdr:spPr>
        <a:xfrm>
          <a:off x="618156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579960</xdr:colOff>
      <xdr:row>11</xdr:row>
      <xdr:rowOff>134640</xdr:rowOff>
    </xdr:from>
    <xdr:to>
      <xdr:col>11</xdr:col>
      <xdr:colOff>598680</xdr:colOff>
      <xdr:row>12</xdr:row>
      <xdr:rowOff>543240</xdr:rowOff>
    </xdr:to>
    <xdr:pic>
      <xdr:nvPicPr>
        <xdr:cNvPr id="11" name="Imagen 12" descr=""/>
        <xdr:cNvPicPr/>
      </xdr:nvPicPr>
      <xdr:blipFill>
        <a:blip r:embed="rId12"/>
        <a:stretch/>
      </xdr:blipFill>
      <xdr:spPr>
        <a:xfrm>
          <a:off x="7284600" y="2229840"/>
          <a:ext cx="633600" cy="59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57960</xdr:colOff>
      <xdr:row>12</xdr:row>
      <xdr:rowOff>2880</xdr:rowOff>
    </xdr:from>
    <xdr:to>
      <xdr:col>15</xdr:col>
      <xdr:colOff>514800</xdr:colOff>
      <xdr:row>12</xdr:row>
      <xdr:rowOff>486000</xdr:rowOff>
    </xdr:to>
    <xdr:pic>
      <xdr:nvPicPr>
        <xdr:cNvPr id="12" name="Imagen 13" descr=""/>
        <xdr:cNvPicPr/>
      </xdr:nvPicPr>
      <xdr:blipFill>
        <a:blip r:embed="rId13"/>
        <a:stretch/>
      </xdr:blipFill>
      <xdr:spPr>
        <a:xfrm>
          <a:off x="9836280" y="2288880"/>
          <a:ext cx="456840" cy="48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519840</xdr:colOff>
      <xdr:row>11</xdr:row>
      <xdr:rowOff>189360</xdr:rowOff>
    </xdr:from>
    <xdr:to>
      <xdr:col>15</xdr:col>
      <xdr:colOff>995760</xdr:colOff>
      <xdr:row>12</xdr:row>
      <xdr:rowOff>473760</xdr:rowOff>
    </xdr:to>
    <xdr:pic>
      <xdr:nvPicPr>
        <xdr:cNvPr id="13" name="Imagen 14" descr=""/>
        <xdr:cNvPicPr/>
      </xdr:nvPicPr>
      <xdr:blipFill>
        <a:blip r:embed="rId14"/>
        <a:stretch/>
      </xdr:blipFill>
      <xdr:spPr>
        <a:xfrm>
          <a:off x="10298160" y="2284560"/>
          <a:ext cx="47592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51120</xdr:colOff>
      <xdr:row>12</xdr:row>
      <xdr:rowOff>33840</xdr:rowOff>
    </xdr:from>
    <xdr:to>
      <xdr:col>18</xdr:col>
      <xdr:colOff>527040</xdr:colOff>
      <xdr:row>12</xdr:row>
      <xdr:rowOff>509760</xdr:rowOff>
    </xdr:to>
    <xdr:pic>
      <xdr:nvPicPr>
        <xdr:cNvPr id="14" name="Imagen 15" descr=""/>
        <xdr:cNvPicPr/>
      </xdr:nvPicPr>
      <xdr:blipFill>
        <a:blip r:embed="rId15"/>
        <a:stretch/>
      </xdr:blipFill>
      <xdr:spPr>
        <a:xfrm>
          <a:off x="12540600" y="231984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522720</xdr:colOff>
      <xdr:row>12</xdr:row>
      <xdr:rowOff>29160</xdr:rowOff>
    </xdr:from>
    <xdr:to>
      <xdr:col>18</xdr:col>
      <xdr:colOff>975600</xdr:colOff>
      <xdr:row>12</xdr:row>
      <xdr:rowOff>502200</xdr:rowOff>
    </xdr:to>
    <xdr:pic>
      <xdr:nvPicPr>
        <xdr:cNvPr id="15" name="Imagen 16" descr=""/>
        <xdr:cNvPicPr/>
      </xdr:nvPicPr>
      <xdr:blipFill>
        <a:blip r:embed="rId16"/>
        <a:stretch/>
      </xdr:blipFill>
      <xdr:spPr>
        <a:xfrm>
          <a:off x="13012200" y="2315160"/>
          <a:ext cx="452880" cy="47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41040</xdr:colOff>
      <xdr:row>12</xdr:row>
      <xdr:rowOff>24120</xdr:rowOff>
    </xdr:from>
    <xdr:to>
      <xdr:col>19</xdr:col>
      <xdr:colOff>516960</xdr:colOff>
      <xdr:row>12</xdr:row>
      <xdr:rowOff>500040</xdr:rowOff>
    </xdr:to>
    <xdr:pic>
      <xdr:nvPicPr>
        <xdr:cNvPr id="16" name="Imagen 20" descr=""/>
        <xdr:cNvPicPr/>
      </xdr:nvPicPr>
      <xdr:blipFill>
        <a:blip r:embed="rId17"/>
        <a:stretch/>
      </xdr:blipFill>
      <xdr:spPr>
        <a:xfrm>
          <a:off x="13579200" y="231012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55800</xdr:colOff>
      <xdr:row>12</xdr:row>
      <xdr:rowOff>15840</xdr:rowOff>
    </xdr:from>
    <xdr:to>
      <xdr:col>20</xdr:col>
      <xdr:colOff>493560</xdr:colOff>
      <xdr:row>12</xdr:row>
      <xdr:rowOff>473040</xdr:rowOff>
    </xdr:to>
    <xdr:pic>
      <xdr:nvPicPr>
        <xdr:cNvPr id="17" name="Imagen 22" descr=""/>
        <xdr:cNvPicPr/>
      </xdr:nvPicPr>
      <xdr:blipFill>
        <a:blip r:embed="rId18"/>
        <a:stretch/>
      </xdr:blipFill>
      <xdr:spPr>
        <a:xfrm>
          <a:off x="1462176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50760</xdr:colOff>
      <xdr:row>12</xdr:row>
      <xdr:rowOff>14760</xdr:rowOff>
    </xdr:from>
    <xdr:to>
      <xdr:col>21</xdr:col>
      <xdr:colOff>526680</xdr:colOff>
      <xdr:row>12</xdr:row>
      <xdr:rowOff>490680</xdr:rowOff>
    </xdr:to>
    <xdr:pic>
      <xdr:nvPicPr>
        <xdr:cNvPr id="18" name="Imagen 27" descr=""/>
        <xdr:cNvPicPr/>
      </xdr:nvPicPr>
      <xdr:blipFill>
        <a:blip r:embed="rId19"/>
        <a:stretch/>
      </xdr:blipFill>
      <xdr:spPr>
        <a:xfrm>
          <a:off x="1565460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531720</xdr:colOff>
      <xdr:row>12</xdr:row>
      <xdr:rowOff>10080</xdr:rowOff>
    </xdr:from>
    <xdr:to>
      <xdr:col>21</xdr:col>
      <xdr:colOff>984600</xdr:colOff>
      <xdr:row>12</xdr:row>
      <xdr:rowOff>483120</xdr:rowOff>
    </xdr:to>
    <xdr:pic>
      <xdr:nvPicPr>
        <xdr:cNvPr id="19" name="Imagen 28" descr=""/>
        <xdr:cNvPicPr/>
      </xdr:nvPicPr>
      <xdr:blipFill>
        <a:blip r:embed="rId20"/>
        <a:stretch/>
      </xdr:blipFill>
      <xdr:spPr>
        <a:xfrm>
          <a:off x="16135560" y="2296080"/>
          <a:ext cx="452880" cy="47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446040</xdr:colOff>
      <xdr:row>11</xdr:row>
      <xdr:rowOff>144000</xdr:rowOff>
    </xdr:from>
    <xdr:to>
      <xdr:col>20</xdr:col>
      <xdr:colOff>74520</xdr:colOff>
      <xdr:row>12</xdr:row>
      <xdr:rowOff>552600</xdr:rowOff>
    </xdr:to>
    <xdr:pic>
      <xdr:nvPicPr>
        <xdr:cNvPr id="20" name="Imagen 43" descr=""/>
        <xdr:cNvPicPr/>
      </xdr:nvPicPr>
      <xdr:blipFill>
        <a:blip r:embed="rId21"/>
        <a:stretch/>
      </xdr:blipFill>
      <xdr:spPr>
        <a:xfrm>
          <a:off x="13984200" y="2239200"/>
          <a:ext cx="656280" cy="59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437040</xdr:colOff>
      <xdr:row>11</xdr:row>
      <xdr:rowOff>134640</xdr:rowOff>
    </xdr:from>
    <xdr:to>
      <xdr:col>21</xdr:col>
      <xdr:colOff>55440</xdr:colOff>
      <xdr:row>12</xdr:row>
      <xdr:rowOff>543240</xdr:rowOff>
    </xdr:to>
    <xdr:pic>
      <xdr:nvPicPr>
        <xdr:cNvPr id="21" name="Imagen 44" descr=""/>
        <xdr:cNvPicPr/>
      </xdr:nvPicPr>
      <xdr:blipFill>
        <a:blip r:embed="rId22"/>
        <a:stretch/>
      </xdr:blipFill>
      <xdr:spPr>
        <a:xfrm>
          <a:off x="15003000" y="2229840"/>
          <a:ext cx="656280" cy="59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922320</xdr:colOff>
      <xdr:row>11</xdr:row>
      <xdr:rowOff>134640</xdr:rowOff>
    </xdr:from>
    <xdr:to>
      <xdr:col>22</xdr:col>
      <xdr:colOff>55800</xdr:colOff>
      <xdr:row>12</xdr:row>
      <xdr:rowOff>543240</xdr:rowOff>
    </xdr:to>
    <xdr:pic>
      <xdr:nvPicPr>
        <xdr:cNvPr id="22" name="Imagen 45" descr=""/>
        <xdr:cNvPicPr/>
      </xdr:nvPicPr>
      <xdr:blipFill>
        <a:blip r:embed="rId23"/>
        <a:stretch/>
      </xdr:blipFill>
      <xdr:spPr>
        <a:xfrm>
          <a:off x="16526160" y="2229840"/>
          <a:ext cx="685800" cy="599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238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13" topLeftCell="P227" activePane="bottomRight" state="frozen"/>
      <selection pane="topLeft" activeCell="A1" activeCellId="0" sqref="A1"/>
      <selection pane="topRight" activeCell="P1" activeCellId="0" sqref="P1"/>
      <selection pane="bottomLeft" activeCell="A227" activeCellId="0" sqref="A227"/>
      <selection pane="bottomRight" activeCell="P238" activeCellId="0" sqref="P238"/>
    </sheetView>
  </sheetViews>
  <sheetFormatPr defaultRowHeight="15"/>
  <cols>
    <col collapsed="false" hidden="false" max="1" min="1" style="0" width="5.13775510204082"/>
    <col collapsed="false" hidden="false" max="2" min="2" style="1" width="8.29081632653061"/>
    <col collapsed="false" hidden="false" max="3" min="3" style="1" width="6.57142857142857"/>
    <col collapsed="false" hidden="false" max="4" min="4" style="0" width="22.0510204081633"/>
    <col collapsed="false" hidden="false" max="5" min="5" style="0" width="9.4234693877551"/>
    <col collapsed="false" hidden="false" max="15" min="6" style="0" width="8.70918367346939"/>
    <col collapsed="false" hidden="false" max="16" min="16" style="0" width="14.7040816326531"/>
    <col collapsed="false" hidden="false" max="18" min="17" style="0" width="11.8622448979592"/>
    <col collapsed="false" hidden="false" max="19" min="19" style="0" width="14.8571428571429"/>
    <col collapsed="false" hidden="false" max="20" min="20" style="0" width="14.5714285714286"/>
    <col collapsed="false" hidden="false" max="21" min="21" style="0" width="14.7040816326531"/>
    <col collapsed="false" hidden="false" max="22" min="22" style="0" width="22.0051020408163"/>
    <col collapsed="false" hidden="false" max="23" min="23" style="0" width="11.7091836734694"/>
    <col collapsed="false" hidden="false" max="24" min="24" style="0" width="11.8622448979592"/>
    <col collapsed="false" hidden="false" max="28" min="25" style="0" width="9.70918367346939"/>
    <col collapsed="false" hidden="true" max="29" min="29" style="0" width="0"/>
    <col collapsed="false" hidden="false" max="1025" min="30" style="0" width="10.6734693877551"/>
  </cols>
  <sheetData>
    <row r="1" customFormat="false" ht="15" hidden="false" customHeight="true" outlineLevel="0" collapsed="false">
      <c r="B1" s="2"/>
      <c r="C1" s="2"/>
      <c r="D1" s="2"/>
      <c r="E1" s="3"/>
      <c r="F1" s="3"/>
      <c r="G1" s="3"/>
      <c r="H1" s="3"/>
      <c r="I1" s="3"/>
      <c r="J1" s="3"/>
      <c r="K1" s="3"/>
    </row>
    <row r="2" customFormat="false" ht="15" hidden="false" customHeight="true" outlineLevel="0" collapsed="false">
      <c r="B2" s="2"/>
      <c r="C2" s="2"/>
      <c r="D2" s="2"/>
      <c r="E2" s="3"/>
      <c r="F2" s="3"/>
      <c r="G2" s="3"/>
      <c r="H2" s="3"/>
      <c r="I2" s="3"/>
      <c r="J2" s="3"/>
      <c r="K2" s="3"/>
    </row>
    <row r="3" customFormat="false" ht="15" hidden="false" customHeight="true" outlineLevel="0" collapsed="false">
      <c r="B3" s="2"/>
      <c r="C3" s="2"/>
      <c r="D3" s="2"/>
      <c r="E3" s="3"/>
      <c r="F3" s="3"/>
      <c r="G3" s="3"/>
      <c r="H3" s="3"/>
      <c r="I3" s="3"/>
      <c r="J3" s="3"/>
      <c r="K3" s="3"/>
    </row>
    <row r="4" customFormat="false" ht="15" hidden="false" customHeight="true" outlineLevel="0" collapsed="false">
      <c r="B4" s="2"/>
      <c r="C4" s="2"/>
      <c r="D4" s="2"/>
      <c r="E4" s="3"/>
      <c r="F4" s="3"/>
      <c r="G4" s="3"/>
      <c r="H4" s="3"/>
      <c r="I4" s="3"/>
      <c r="J4" s="3"/>
      <c r="K4" s="3"/>
    </row>
    <row r="5" customFormat="false" ht="15" hidden="false" customHeight="true" outlineLevel="0" collapsed="false">
      <c r="B5" s="2"/>
      <c r="C5" s="2"/>
      <c r="D5" s="2"/>
      <c r="E5" s="3"/>
      <c r="F5" s="4" t="s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customFormat="false" ht="15" hidden="false" customHeight="true" outlineLevel="0" collapsed="false">
      <c r="B6" s="2"/>
      <c r="C6" s="2"/>
      <c r="D6" s="2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customFormat="false" ht="15" hidden="false" customHeight="true" outlineLevel="0" collapsed="false">
      <c r="B7" s="2"/>
      <c r="C7" s="2"/>
      <c r="D7" s="2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customFormat="false" ht="15" hidden="false" customHeight="true" outlineLevel="0" collapsed="false">
      <c r="A8" s="5" t="s">
        <v>1</v>
      </c>
      <c r="B8" s="5"/>
      <c r="C8" s="5"/>
      <c r="D8" s="5"/>
      <c r="F8" s="6" t="s">
        <v>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customFormat="false" ht="15" hidden="false" customHeight="true" outlineLevel="0" collapsed="false">
      <c r="A9" s="7" t="str">
        <f aca="false">CONCATENATE("Casillas computadas: ",AC16," de ",AC15)</f>
        <v>Casillas computadas: 221 de 221</v>
      </c>
      <c r="B9" s="8"/>
      <c r="C9" s="8"/>
      <c r="D9" s="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customFormat="false" ht="15" hidden="false" customHeight="true" outlineLevel="0" collapsed="false">
      <c r="A10" s="9" t="str">
        <f aca="false">CONCATENATE("Porcentaje de avance de captura: ",AC18,"%")</f>
        <v>Porcentaje de avance de captura: 100.00%</v>
      </c>
      <c r="B10" s="10"/>
      <c r="C10" s="10"/>
      <c r="D10" s="1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customFormat="false" ht="15" hidden="false" customHeight="true" outlineLevel="0" collapsed="false">
      <c r="B11" s="0"/>
      <c r="C11" s="0"/>
      <c r="F11" s="3"/>
      <c r="G11" s="3"/>
      <c r="H11" s="3"/>
      <c r="I11" s="3"/>
      <c r="J11" s="3"/>
      <c r="K11" s="3"/>
    </row>
    <row r="12" customFormat="false" ht="15" hidden="false" customHeight="true" outlineLevel="0" collapsed="false">
      <c r="A12" s="12" t="s">
        <v>3</v>
      </c>
      <c r="B12" s="12"/>
      <c r="C12" s="12"/>
      <c r="D12" s="12"/>
      <c r="E12" s="12"/>
      <c r="F12" s="13" t="s">
        <v>4</v>
      </c>
      <c r="G12" s="13"/>
      <c r="H12" s="13"/>
      <c r="I12" s="13"/>
      <c r="J12" s="13"/>
      <c r="K12" s="13"/>
      <c r="L12" s="13"/>
      <c r="M12" s="13"/>
      <c r="N12" s="13"/>
      <c r="O12" s="13"/>
      <c r="P12" s="14" t="s">
        <v>5</v>
      </c>
      <c r="Q12" s="14"/>
      <c r="R12" s="14"/>
      <c r="S12" s="13" t="s">
        <v>6</v>
      </c>
      <c r="T12" s="13"/>
      <c r="U12" s="13"/>
      <c r="V12" s="13"/>
      <c r="W12" s="13"/>
      <c r="X12" s="13"/>
      <c r="Y12" s="12" t="s">
        <v>7</v>
      </c>
      <c r="Z12" s="12"/>
      <c r="AA12" s="12"/>
      <c r="AB12" s="12"/>
    </row>
    <row r="13" s="20" customFormat="true" ht="48.3" hidden="false" customHeight="true" outlineLevel="0" collapsed="false">
      <c r="A13" s="15" t="s">
        <v>8</v>
      </c>
      <c r="B13" s="15" t="s">
        <v>9</v>
      </c>
      <c r="C13" s="15" t="s">
        <v>10</v>
      </c>
      <c r="D13" s="15" t="s">
        <v>11</v>
      </c>
      <c r="E13" s="15" t="s">
        <v>12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8" t="s">
        <v>13</v>
      </c>
      <c r="R13" s="18" t="s">
        <v>14</v>
      </c>
      <c r="S13" s="16"/>
      <c r="T13" s="16"/>
      <c r="U13" s="16"/>
      <c r="V13" s="16"/>
      <c r="W13" s="19" t="s">
        <v>13</v>
      </c>
      <c r="X13" s="19" t="s">
        <v>14</v>
      </c>
      <c r="Y13" s="17" t="s">
        <v>15</v>
      </c>
      <c r="Z13" s="17" t="s">
        <v>16</v>
      </c>
      <c r="AA13" s="18" t="s">
        <v>17</v>
      </c>
      <c r="AB13" s="17" t="s">
        <v>18</v>
      </c>
    </row>
    <row r="14" customFormat="false" ht="15" hidden="false" customHeight="true" outlineLevel="0" collapsed="false">
      <c r="A14" s="21" t="n">
        <v>1</v>
      </c>
      <c r="B14" s="22" t="s">
        <v>19</v>
      </c>
      <c r="C14" s="23" t="n">
        <v>1043</v>
      </c>
      <c r="D14" s="24" t="s">
        <v>20</v>
      </c>
      <c r="E14" s="25" t="n">
        <v>463</v>
      </c>
      <c r="F14" s="26" t="n">
        <v>144</v>
      </c>
      <c r="G14" s="27" t="n">
        <v>52</v>
      </c>
      <c r="H14" s="27" t="n">
        <v>33</v>
      </c>
      <c r="I14" s="27" t="n">
        <v>2</v>
      </c>
      <c r="J14" s="27" t="n">
        <v>2</v>
      </c>
      <c r="K14" s="27" t="n">
        <v>11</v>
      </c>
      <c r="L14" s="27" t="n">
        <v>2</v>
      </c>
      <c r="M14" s="27" t="n">
        <v>13</v>
      </c>
      <c r="N14" s="27" t="n">
        <v>9</v>
      </c>
      <c r="O14" s="28"/>
      <c r="P14" s="26" t="n">
        <v>0</v>
      </c>
      <c r="Q14" s="27" t="n">
        <f aca="false">P14</f>
        <v>0</v>
      </c>
      <c r="R14" s="29" t="n">
        <f aca="false">G14+J14+P14</f>
        <v>54</v>
      </c>
      <c r="S14" s="30" t="n">
        <v>1</v>
      </c>
      <c r="T14" s="30" t="n">
        <v>0</v>
      </c>
      <c r="U14" s="30" t="n">
        <v>0</v>
      </c>
      <c r="V14" s="30" t="n">
        <v>2</v>
      </c>
      <c r="W14" s="29" t="n">
        <f aca="false">SUM(S14:V14)</f>
        <v>3</v>
      </c>
      <c r="X14" s="29" t="n">
        <f aca="false">W14+H14+I14+L14</f>
        <v>40</v>
      </c>
      <c r="Y14" s="26" t="n">
        <v>0</v>
      </c>
      <c r="Z14" s="27" t="n">
        <v>9</v>
      </c>
      <c r="AA14" s="31" t="n">
        <f aca="false">SUM(F14:O14)</f>
        <v>268</v>
      </c>
      <c r="AB14" s="32" t="n">
        <f aca="false">Q14+W14+Y14+Z14+AA14</f>
        <v>280</v>
      </c>
      <c r="AC14" s="0" t="n">
        <f aca="false">COUNTIF(AB14:AB234,0)</f>
        <v>0</v>
      </c>
    </row>
    <row r="15" customFormat="false" ht="15" hidden="false" customHeight="true" outlineLevel="0" collapsed="false">
      <c r="A15" s="33" t="n">
        <v>2</v>
      </c>
      <c r="B15" s="34" t="s">
        <v>19</v>
      </c>
      <c r="C15" s="35" t="n">
        <v>1044</v>
      </c>
      <c r="D15" s="36" t="s">
        <v>20</v>
      </c>
      <c r="E15" s="37" t="n">
        <v>767</v>
      </c>
      <c r="F15" s="38" t="n">
        <v>197</v>
      </c>
      <c r="G15" s="39" t="n">
        <v>78</v>
      </c>
      <c r="H15" s="39" t="n">
        <v>65</v>
      </c>
      <c r="I15" s="39" t="n">
        <v>1</v>
      </c>
      <c r="J15" s="39" t="n">
        <v>0</v>
      </c>
      <c r="K15" s="39" t="n">
        <v>15</v>
      </c>
      <c r="L15" s="39" t="n">
        <v>3</v>
      </c>
      <c r="M15" s="39" t="n">
        <v>28</v>
      </c>
      <c r="N15" s="39" t="n">
        <v>8</v>
      </c>
      <c r="O15" s="40"/>
      <c r="P15" s="38" t="n">
        <v>2</v>
      </c>
      <c r="Q15" s="39" t="n">
        <f aca="false">P15</f>
        <v>2</v>
      </c>
      <c r="R15" s="40" t="n">
        <f aca="false">G15+J15+P15</f>
        <v>80</v>
      </c>
      <c r="S15" s="41" t="n">
        <v>0</v>
      </c>
      <c r="T15" s="41" t="n">
        <v>0</v>
      </c>
      <c r="U15" s="41" t="n">
        <v>0</v>
      </c>
      <c r="V15" s="41" t="n">
        <v>0</v>
      </c>
      <c r="W15" s="42" t="n">
        <f aca="false">SUM(S15:V15)</f>
        <v>0</v>
      </c>
      <c r="X15" s="42" t="n">
        <f aca="false">W15+H15+I15+L15</f>
        <v>69</v>
      </c>
      <c r="Y15" s="38" t="n">
        <v>1</v>
      </c>
      <c r="Z15" s="39" t="n">
        <v>14</v>
      </c>
      <c r="AA15" s="43" t="n">
        <f aca="false">SUM(F15:O15)</f>
        <v>395</v>
      </c>
      <c r="AB15" s="44" t="n">
        <f aca="false">Q15+W15+Y15+Z15+AA15</f>
        <v>412</v>
      </c>
      <c r="AC15" s="0" t="n">
        <f aca="false">C238</f>
        <v>221</v>
      </c>
    </row>
    <row r="16" customFormat="false" ht="15" hidden="false" customHeight="true" outlineLevel="0" collapsed="false">
      <c r="A16" s="45" t="n">
        <v>3</v>
      </c>
      <c r="B16" s="46" t="s">
        <v>19</v>
      </c>
      <c r="C16" s="47" t="n">
        <v>1045</v>
      </c>
      <c r="D16" s="48" t="s">
        <v>20</v>
      </c>
      <c r="E16" s="49" t="n">
        <v>496</v>
      </c>
      <c r="F16" s="50" t="n">
        <v>130</v>
      </c>
      <c r="G16" s="51" t="n">
        <v>36</v>
      </c>
      <c r="H16" s="51" t="n">
        <v>41</v>
      </c>
      <c r="I16" s="51" t="n">
        <v>4</v>
      </c>
      <c r="J16" s="51" t="n">
        <v>5</v>
      </c>
      <c r="K16" s="51" t="n">
        <v>7</v>
      </c>
      <c r="L16" s="51" t="n">
        <v>4</v>
      </c>
      <c r="M16" s="51" t="n">
        <v>13</v>
      </c>
      <c r="N16" s="51" t="n">
        <v>7</v>
      </c>
      <c r="O16" s="52"/>
      <c r="P16" s="50" t="n">
        <v>2</v>
      </c>
      <c r="Q16" s="51" t="n">
        <f aca="false">P16</f>
        <v>2</v>
      </c>
      <c r="R16" s="52" t="n">
        <f aca="false">G16+J16+P16</f>
        <v>43</v>
      </c>
      <c r="S16" s="53" t="n">
        <v>2</v>
      </c>
      <c r="T16" s="53" t="n">
        <v>0</v>
      </c>
      <c r="U16" s="53" t="n">
        <v>0</v>
      </c>
      <c r="V16" s="53" t="n">
        <v>1</v>
      </c>
      <c r="W16" s="54" t="n">
        <f aca="false">SUM(S16:V16)</f>
        <v>3</v>
      </c>
      <c r="X16" s="54" t="n">
        <f aca="false">W16+H16+I16+L16</f>
        <v>52</v>
      </c>
      <c r="Y16" s="50" t="n">
        <v>0</v>
      </c>
      <c r="Z16" s="51" t="n">
        <v>13</v>
      </c>
      <c r="AA16" s="55" t="n">
        <f aca="false">SUM(F16:O16)</f>
        <v>247</v>
      </c>
      <c r="AB16" s="56" t="n">
        <f aca="false">Q16+W16+Y16+Z16+AA16</f>
        <v>265</v>
      </c>
      <c r="AC16" s="0" t="n">
        <f aca="false">AC15-AC14</f>
        <v>221</v>
      </c>
    </row>
    <row r="17" customFormat="false" ht="15" hidden="false" customHeight="true" outlineLevel="0" collapsed="false">
      <c r="A17" s="33" t="n">
        <v>4</v>
      </c>
      <c r="B17" s="34" t="s">
        <v>19</v>
      </c>
      <c r="C17" s="35" t="n">
        <v>1045</v>
      </c>
      <c r="D17" s="36" t="s">
        <v>21</v>
      </c>
      <c r="E17" s="37" t="n">
        <v>495</v>
      </c>
      <c r="F17" s="38" t="n">
        <v>122</v>
      </c>
      <c r="G17" s="39" t="n">
        <v>42</v>
      </c>
      <c r="H17" s="39" t="n">
        <v>37</v>
      </c>
      <c r="I17" s="39" t="n">
        <v>2</v>
      </c>
      <c r="J17" s="39" t="n">
        <v>2</v>
      </c>
      <c r="K17" s="39" t="n">
        <v>14</v>
      </c>
      <c r="L17" s="39" t="n">
        <v>0</v>
      </c>
      <c r="M17" s="39" t="n">
        <v>20</v>
      </c>
      <c r="N17" s="39" t="n">
        <v>11</v>
      </c>
      <c r="O17" s="40"/>
      <c r="P17" s="38" t="n">
        <v>0</v>
      </c>
      <c r="Q17" s="39" t="n">
        <f aca="false">P17</f>
        <v>0</v>
      </c>
      <c r="R17" s="40" t="n">
        <f aca="false">G17+J17+P17</f>
        <v>44</v>
      </c>
      <c r="S17" s="41" t="n">
        <v>0</v>
      </c>
      <c r="T17" s="41" t="n">
        <v>1</v>
      </c>
      <c r="U17" s="41" t="n">
        <v>0</v>
      </c>
      <c r="V17" s="41" t="n">
        <v>1</v>
      </c>
      <c r="W17" s="42" t="n">
        <f aca="false">SUM(S17:V17)</f>
        <v>2</v>
      </c>
      <c r="X17" s="42" t="n">
        <f aca="false">W17+H17+I17+L17</f>
        <v>41</v>
      </c>
      <c r="Y17" s="38" t="n">
        <v>2</v>
      </c>
      <c r="Z17" s="39" t="n">
        <v>12</v>
      </c>
      <c r="AA17" s="43" t="n">
        <f aca="false">SUM(F17:O17)</f>
        <v>250</v>
      </c>
      <c r="AB17" s="44" t="n">
        <f aca="false">Q17+W17+Y17+Z17+AA17</f>
        <v>266</v>
      </c>
      <c r="AC17" s="57" t="n">
        <f aca="false">AC16*100/AC15</f>
        <v>100</v>
      </c>
    </row>
    <row r="18" customFormat="false" ht="15" hidden="false" customHeight="true" outlineLevel="0" collapsed="false">
      <c r="A18" s="45" t="n">
        <v>5</v>
      </c>
      <c r="B18" s="46" t="s">
        <v>19</v>
      </c>
      <c r="C18" s="47" t="n">
        <v>1070</v>
      </c>
      <c r="D18" s="48" t="s">
        <v>20</v>
      </c>
      <c r="E18" s="49" t="n">
        <v>430</v>
      </c>
      <c r="F18" s="50" t="n">
        <v>137</v>
      </c>
      <c r="G18" s="51" t="n">
        <v>40</v>
      </c>
      <c r="H18" s="51" t="n">
        <v>35</v>
      </c>
      <c r="I18" s="51" t="n">
        <v>3</v>
      </c>
      <c r="J18" s="51" t="n">
        <v>4</v>
      </c>
      <c r="K18" s="51" t="n">
        <v>12</v>
      </c>
      <c r="L18" s="51" t="n">
        <v>0</v>
      </c>
      <c r="M18" s="51" t="n">
        <v>11</v>
      </c>
      <c r="N18" s="51" t="n">
        <v>6</v>
      </c>
      <c r="O18" s="52"/>
      <c r="P18" s="50" t="n">
        <v>2</v>
      </c>
      <c r="Q18" s="51" t="n">
        <f aca="false">P18</f>
        <v>2</v>
      </c>
      <c r="R18" s="52" t="n">
        <f aca="false">G18+J18+P18</f>
        <v>46</v>
      </c>
      <c r="S18" s="53" t="n">
        <v>2</v>
      </c>
      <c r="T18" s="53" t="n">
        <v>0</v>
      </c>
      <c r="U18" s="53" t="n">
        <v>0</v>
      </c>
      <c r="V18" s="53" t="n">
        <v>0</v>
      </c>
      <c r="W18" s="54" t="n">
        <f aca="false">SUM(S18:V18)</f>
        <v>2</v>
      </c>
      <c r="X18" s="54" t="n">
        <f aca="false">W18+H18+I18+L18</f>
        <v>40</v>
      </c>
      <c r="Y18" s="50" t="n">
        <v>2</v>
      </c>
      <c r="Z18" s="51" t="n">
        <v>10</v>
      </c>
      <c r="AA18" s="55" t="n">
        <f aca="false">SUM(F18:O18)</f>
        <v>248</v>
      </c>
      <c r="AB18" s="56" t="n">
        <f aca="false">Q18+W18+Y18+Z18+AA18</f>
        <v>264</v>
      </c>
      <c r="AC18" s="58" t="str">
        <f aca="false">TEXT(AC17,"0.00")</f>
        <v>100.00</v>
      </c>
    </row>
    <row r="19" customFormat="false" ht="15" hidden="false" customHeight="true" outlineLevel="0" collapsed="false">
      <c r="A19" s="33" t="n">
        <v>6</v>
      </c>
      <c r="B19" s="34" t="s">
        <v>19</v>
      </c>
      <c r="C19" s="35" t="n">
        <v>1070</v>
      </c>
      <c r="D19" s="36" t="s">
        <v>21</v>
      </c>
      <c r="E19" s="37" t="n">
        <v>429</v>
      </c>
      <c r="F19" s="38" t="n">
        <v>132</v>
      </c>
      <c r="G19" s="39" t="n">
        <v>40</v>
      </c>
      <c r="H19" s="39" t="n">
        <v>32</v>
      </c>
      <c r="I19" s="39" t="n">
        <v>7</v>
      </c>
      <c r="J19" s="39" t="n">
        <v>1</v>
      </c>
      <c r="K19" s="39" t="n">
        <v>7</v>
      </c>
      <c r="L19" s="39" t="n">
        <v>1</v>
      </c>
      <c r="M19" s="39" t="n">
        <v>12</v>
      </c>
      <c r="N19" s="39" t="n">
        <v>5</v>
      </c>
      <c r="O19" s="40"/>
      <c r="P19" s="38" t="n">
        <v>1</v>
      </c>
      <c r="Q19" s="39" t="n">
        <f aca="false">P19</f>
        <v>1</v>
      </c>
      <c r="R19" s="40" t="n">
        <f aca="false">G19+J19+P19</f>
        <v>42</v>
      </c>
      <c r="S19" s="41" t="n">
        <v>0</v>
      </c>
      <c r="T19" s="41" t="n">
        <v>0</v>
      </c>
      <c r="U19" s="41" t="n">
        <v>0</v>
      </c>
      <c r="V19" s="41" t="n">
        <v>1</v>
      </c>
      <c r="W19" s="42" t="n">
        <f aca="false">SUM(S19:V19)</f>
        <v>1</v>
      </c>
      <c r="X19" s="42" t="n">
        <f aca="false">W19+H19+I19+L19</f>
        <v>41</v>
      </c>
      <c r="Y19" s="38" t="n">
        <v>1</v>
      </c>
      <c r="Z19" s="39" t="n">
        <v>9</v>
      </c>
      <c r="AA19" s="43" t="n">
        <f aca="false">SUM(F19:O19)</f>
        <v>237</v>
      </c>
      <c r="AB19" s="44" t="n">
        <f aca="false">Q19+W19+Y19+Z19+AA19</f>
        <v>249</v>
      </c>
    </row>
    <row r="20" customFormat="false" ht="15" hidden="false" customHeight="true" outlineLevel="0" collapsed="false">
      <c r="A20" s="45" t="n">
        <v>7</v>
      </c>
      <c r="B20" s="46" t="s">
        <v>19</v>
      </c>
      <c r="C20" s="47" t="n">
        <v>1071</v>
      </c>
      <c r="D20" s="48" t="s">
        <v>20</v>
      </c>
      <c r="E20" s="49" t="n">
        <v>689</v>
      </c>
      <c r="F20" s="50" t="n">
        <v>148</v>
      </c>
      <c r="G20" s="51" t="n">
        <v>76</v>
      </c>
      <c r="H20" s="51" t="n">
        <v>65</v>
      </c>
      <c r="I20" s="51" t="n">
        <v>9</v>
      </c>
      <c r="J20" s="51" t="n">
        <v>8</v>
      </c>
      <c r="K20" s="51" t="n">
        <v>23</v>
      </c>
      <c r="L20" s="51" t="n">
        <v>5</v>
      </c>
      <c r="M20" s="51" t="n">
        <v>24</v>
      </c>
      <c r="N20" s="51" t="n">
        <v>8</v>
      </c>
      <c r="O20" s="52"/>
      <c r="P20" s="50" t="n">
        <v>0</v>
      </c>
      <c r="Q20" s="51" t="n">
        <f aca="false">P20</f>
        <v>0</v>
      </c>
      <c r="R20" s="52" t="n">
        <f aca="false">G20+J20+P20</f>
        <v>84</v>
      </c>
      <c r="S20" s="53" t="n">
        <v>0</v>
      </c>
      <c r="T20" s="53" t="n">
        <v>0</v>
      </c>
      <c r="U20" s="53" t="n">
        <v>0</v>
      </c>
      <c r="V20" s="53" t="n">
        <v>0</v>
      </c>
      <c r="W20" s="54" t="n">
        <f aca="false">SUM(S20:V20)</f>
        <v>0</v>
      </c>
      <c r="X20" s="54" t="n">
        <f aca="false">W20+H20+I20+L20</f>
        <v>79</v>
      </c>
      <c r="Y20" s="50" t="n">
        <v>0</v>
      </c>
      <c r="Z20" s="51" t="n">
        <v>16</v>
      </c>
      <c r="AA20" s="55" t="n">
        <f aca="false">SUM(F20:O20)</f>
        <v>366</v>
      </c>
      <c r="AB20" s="56" t="n">
        <f aca="false">Q20+W20+Y20+Z20+AA20</f>
        <v>382</v>
      </c>
    </row>
    <row r="21" customFormat="false" ht="15" hidden="false" customHeight="true" outlineLevel="0" collapsed="false">
      <c r="A21" s="33" t="n">
        <v>8</v>
      </c>
      <c r="B21" s="34" t="s">
        <v>19</v>
      </c>
      <c r="C21" s="35" t="n">
        <v>1072</v>
      </c>
      <c r="D21" s="36" t="s">
        <v>20</v>
      </c>
      <c r="E21" s="37" t="n">
        <v>673</v>
      </c>
      <c r="F21" s="38" t="n">
        <v>258</v>
      </c>
      <c r="G21" s="39" t="n">
        <v>67</v>
      </c>
      <c r="H21" s="39" t="n">
        <v>60</v>
      </c>
      <c r="I21" s="39" t="n">
        <v>4</v>
      </c>
      <c r="J21" s="39" t="n">
        <v>1</v>
      </c>
      <c r="K21" s="39" t="n">
        <v>9</v>
      </c>
      <c r="L21" s="39" t="n">
        <v>3</v>
      </c>
      <c r="M21" s="39" t="n">
        <v>15</v>
      </c>
      <c r="N21" s="39" t="n">
        <v>8</v>
      </c>
      <c r="O21" s="40"/>
      <c r="P21" s="38" t="n">
        <v>4</v>
      </c>
      <c r="Q21" s="39" t="n">
        <f aca="false">P21</f>
        <v>4</v>
      </c>
      <c r="R21" s="40" t="n">
        <f aca="false">G21+J21+P21</f>
        <v>72</v>
      </c>
      <c r="S21" s="41" t="n">
        <v>0</v>
      </c>
      <c r="T21" s="41" t="n">
        <v>0</v>
      </c>
      <c r="U21" s="41" t="n">
        <v>0</v>
      </c>
      <c r="V21" s="41" t="n">
        <v>0</v>
      </c>
      <c r="W21" s="42" t="n">
        <f aca="false">SUM(S21:V21)</f>
        <v>0</v>
      </c>
      <c r="X21" s="42" t="n">
        <f aca="false">W21+H21+I21+L21</f>
        <v>67</v>
      </c>
      <c r="Y21" s="38" t="n">
        <v>0</v>
      </c>
      <c r="Z21" s="39" t="n">
        <v>15</v>
      </c>
      <c r="AA21" s="43" t="n">
        <f aca="false">SUM(F21:O21)</f>
        <v>425</v>
      </c>
      <c r="AB21" s="44" t="n">
        <f aca="false">Q21+W21+Y21+Z21+AA21</f>
        <v>444</v>
      </c>
    </row>
    <row r="22" customFormat="false" ht="15" hidden="false" customHeight="true" outlineLevel="0" collapsed="false">
      <c r="A22" s="45" t="n">
        <v>9</v>
      </c>
      <c r="B22" s="46" t="s">
        <v>19</v>
      </c>
      <c r="C22" s="47" t="n">
        <v>1073</v>
      </c>
      <c r="D22" s="48" t="s">
        <v>20</v>
      </c>
      <c r="E22" s="49" t="n">
        <v>585</v>
      </c>
      <c r="F22" s="50" t="n">
        <v>187</v>
      </c>
      <c r="G22" s="51" t="n">
        <v>80</v>
      </c>
      <c r="H22" s="51" t="n">
        <v>44</v>
      </c>
      <c r="I22" s="51" t="n">
        <v>4</v>
      </c>
      <c r="J22" s="51" t="n">
        <v>4</v>
      </c>
      <c r="K22" s="51" t="n">
        <v>16</v>
      </c>
      <c r="L22" s="51" t="n">
        <v>0</v>
      </c>
      <c r="M22" s="51" t="n">
        <v>8</v>
      </c>
      <c r="N22" s="51" t="n">
        <v>1</v>
      </c>
      <c r="O22" s="52"/>
      <c r="P22" s="50" t="n">
        <v>2</v>
      </c>
      <c r="Q22" s="51" t="n">
        <f aca="false">P22</f>
        <v>2</v>
      </c>
      <c r="R22" s="52" t="n">
        <f aca="false">G22+J22+P22</f>
        <v>86</v>
      </c>
      <c r="S22" s="53" t="n">
        <v>1</v>
      </c>
      <c r="T22" s="53" t="n">
        <v>0</v>
      </c>
      <c r="U22" s="53" t="n">
        <v>0</v>
      </c>
      <c r="V22" s="53" t="n">
        <v>1</v>
      </c>
      <c r="W22" s="54" t="n">
        <f aca="false">SUM(S22:V22)</f>
        <v>2</v>
      </c>
      <c r="X22" s="54" t="n">
        <f aca="false">W22+H22+I22+L22</f>
        <v>50</v>
      </c>
      <c r="Y22" s="50" t="n">
        <v>0</v>
      </c>
      <c r="Z22" s="51" t="n">
        <v>16</v>
      </c>
      <c r="AA22" s="55" t="n">
        <f aca="false">SUM(F22:O22)</f>
        <v>344</v>
      </c>
      <c r="AB22" s="56" t="n">
        <f aca="false">Q22+W22+Y22+Z22+AA22</f>
        <v>364</v>
      </c>
    </row>
    <row r="23" customFormat="false" ht="15" hidden="false" customHeight="true" outlineLevel="0" collapsed="false">
      <c r="A23" s="33" t="n">
        <v>10</v>
      </c>
      <c r="B23" s="34" t="s">
        <v>19</v>
      </c>
      <c r="C23" s="35" t="n">
        <v>1074</v>
      </c>
      <c r="D23" s="36" t="s">
        <v>20</v>
      </c>
      <c r="E23" s="37" t="n">
        <v>421</v>
      </c>
      <c r="F23" s="38" t="n">
        <v>184</v>
      </c>
      <c r="G23" s="39" t="n">
        <v>48</v>
      </c>
      <c r="H23" s="39" t="n">
        <v>31</v>
      </c>
      <c r="I23" s="39" t="n">
        <v>2</v>
      </c>
      <c r="J23" s="39" t="n">
        <v>1</v>
      </c>
      <c r="K23" s="39" t="n">
        <v>9</v>
      </c>
      <c r="L23" s="39" t="n">
        <v>1</v>
      </c>
      <c r="M23" s="39" t="n">
        <v>2</v>
      </c>
      <c r="N23" s="39" t="n">
        <v>0</v>
      </c>
      <c r="O23" s="40"/>
      <c r="P23" s="38" t="n">
        <v>0</v>
      </c>
      <c r="Q23" s="39" t="n">
        <f aca="false">P23</f>
        <v>0</v>
      </c>
      <c r="R23" s="40" t="n">
        <f aca="false">G23+J23+P23</f>
        <v>49</v>
      </c>
      <c r="S23" s="41" t="n">
        <v>0</v>
      </c>
      <c r="T23" s="41" t="n">
        <v>0</v>
      </c>
      <c r="U23" s="41" t="n">
        <v>0</v>
      </c>
      <c r="V23" s="41" t="n">
        <v>0</v>
      </c>
      <c r="W23" s="42" t="n">
        <f aca="false">SUM(S23:V23)</f>
        <v>0</v>
      </c>
      <c r="X23" s="42" t="n">
        <f aca="false">W23+H23+I23+L23</f>
        <v>34</v>
      </c>
      <c r="Y23" s="38" t="n">
        <v>0</v>
      </c>
      <c r="Z23" s="39" t="n">
        <v>8</v>
      </c>
      <c r="AA23" s="43" t="n">
        <f aca="false">SUM(F23:O23)</f>
        <v>278</v>
      </c>
      <c r="AB23" s="44" t="n">
        <f aca="false">Q23+W23+Y23+Z23+AA23</f>
        <v>286</v>
      </c>
    </row>
    <row r="24" customFormat="false" ht="15" hidden="false" customHeight="true" outlineLevel="0" collapsed="false">
      <c r="A24" s="45" t="n">
        <v>11</v>
      </c>
      <c r="B24" s="46" t="s">
        <v>19</v>
      </c>
      <c r="C24" s="47" t="n">
        <v>1074</v>
      </c>
      <c r="D24" s="48" t="s">
        <v>21</v>
      </c>
      <c r="E24" s="49" t="n">
        <v>420</v>
      </c>
      <c r="F24" s="50" t="n">
        <v>183</v>
      </c>
      <c r="G24" s="51" t="n">
        <v>47</v>
      </c>
      <c r="H24" s="51" t="n">
        <v>15</v>
      </c>
      <c r="I24" s="51" t="n">
        <v>1</v>
      </c>
      <c r="J24" s="51" t="n">
        <v>1</v>
      </c>
      <c r="K24" s="51" t="n">
        <v>6</v>
      </c>
      <c r="L24" s="51" t="n">
        <v>0</v>
      </c>
      <c r="M24" s="51" t="n">
        <v>5</v>
      </c>
      <c r="N24" s="51" t="n">
        <v>6</v>
      </c>
      <c r="O24" s="52"/>
      <c r="P24" s="50" t="n">
        <v>1</v>
      </c>
      <c r="Q24" s="51" t="n">
        <f aca="false">P24</f>
        <v>1</v>
      </c>
      <c r="R24" s="52" t="n">
        <f aca="false">G24+J24+P24</f>
        <v>49</v>
      </c>
      <c r="S24" s="53" t="n">
        <v>2</v>
      </c>
      <c r="T24" s="53" t="n">
        <v>0</v>
      </c>
      <c r="U24" s="53" t="n">
        <v>0</v>
      </c>
      <c r="V24" s="53" t="n">
        <v>0</v>
      </c>
      <c r="W24" s="54" t="n">
        <f aca="false">SUM(S24:V24)</f>
        <v>2</v>
      </c>
      <c r="X24" s="54" t="n">
        <f aca="false">W24+H24+I24+L24</f>
        <v>18</v>
      </c>
      <c r="Y24" s="50" t="n">
        <v>0</v>
      </c>
      <c r="Z24" s="51" t="n">
        <v>7</v>
      </c>
      <c r="AA24" s="55" t="n">
        <f aca="false">SUM(F24:O24)</f>
        <v>264</v>
      </c>
      <c r="AB24" s="56" t="n">
        <f aca="false">Q24+W24+Y24+Z24+AA24</f>
        <v>274</v>
      </c>
    </row>
    <row r="25" customFormat="false" ht="15" hidden="false" customHeight="true" outlineLevel="0" collapsed="false">
      <c r="A25" s="33" t="n">
        <v>12</v>
      </c>
      <c r="B25" s="34" t="s">
        <v>19</v>
      </c>
      <c r="C25" s="35" t="n">
        <v>1075</v>
      </c>
      <c r="D25" s="36" t="s">
        <v>20</v>
      </c>
      <c r="E25" s="37" t="n">
        <v>587</v>
      </c>
      <c r="F25" s="38" t="n">
        <v>181</v>
      </c>
      <c r="G25" s="39" t="n">
        <v>81</v>
      </c>
      <c r="H25" s="39" t="n">
        <v>38</v>
      </c>
      <c r="I25" s="39" t="n">
        <v>2</v>
      </c>
      <c r="J25" s="39" t="n">
        <v>3</v>
      </c>
      <c r="K25" s="39" t="n">
        <v>13</v>
      </c>
      <c r="L25" s="39" t="n">
        <v>1</v>
      </c>
      <c r="M25" s="39" t="n">
        <v>10</v>
      </c>
      <c r="N25" s="39" t="n">
        <v>13</v>
      </c>
      <c r="O25" s="40"/>
      <c r="P25" s="38" t="n">
        <v>2</v>
      </c>
      <c r="Q25" s="39" t="n">
        <f aca="false">P25</f>
        <v>2</v>
      </c>
      <c r="R25" s="40" t="n">
        <f aca="false">G25+J25+P25</f>
        <v>86</v>
      </c>
      <c r="S25" s="41" t="n">
        <v>1</v>
      </c>
      <c r="T25" s="41" t="n">
        <v>1</v>
      </c>
      <c r="U25" s="41" t="n">
        <v>0</v>
      </c>
      <c r="V25" s="41" t="n">
        <v>0</v>
      </c>
      <c r="W25" s="42" t="n">
        <f aca="false">SUM(S25:V25)</f>
        <v>2</v>
      </c>
      <c r="X25" s="42" t="n">
        <f aca="false">W25+H25+I25+L25</f>
        <v>43</v>
      </c>
      <c r="Y25" s="38" t="n">
        <v>1</v>
      </c>
      <c r="Z25" s="39" t="n">
        <v>19</v>
      </c>
      <c r="AA25" s="43" t="n">
        <f aca="false">SUM(F25:O25)</f>
        <v>342</v>
      </c>
      <c r="AB25" s="44" t="n">
        <f aca="false">Q25+W25+Y25+Z25+AA25</f>
        <v>366</v>
      </c>
    </row>
    <row r="26" customFormat="false" ht="15" hidden="false" customHeight="true" outlineLevel="0" collapsed="false">
      <c r="A26" s="45" t="n">
        <v>13</v>
      </c>
      <c r="B26" s="46" t="s">
        <v>19</v>
      </c>
      <c r="C26" s="47" t="n">
        <v>1076</v>
      </c>
      <c r="D26" s="48" t="s">
        <v>20</v>
      </c>
      <c r="E26" s="49" t="n">
        <v>627</v>
      </c>
      <c r="F26" s="50" t="n">
        <v>156</v>
      </c>
      <c r="G26" s="51" t="n">
        <v>48</v>
      </c>
      <c r="H26" s="51" t="n">
        <v>50</v>
      </c>
      <c r="I26" s="51" t="n">
        <v>2</v>
      </c>
      <c r="J26" s="51" t="n">
        <v>3</v>
      </c>
      <c r="K26" s="51" t="n">
        <v>14</v>
      </c>
      <c r="L26" s="51" t="n">
        <v>3</v>
      </c>
      <c r="M26" s="51" t="n">
        <v>21</v>
      </c>
      <c r="N26" s="51" t="n">
        <v>8</v>
      </c>
      <c r="O26" s="52"/>
      <c r="P26" s="50" t="n">
        <v>1</v>
      </c>
      <c r="Q26" s="51" t="n">
        <f aca="false">P26</f>
        <v>1</v>
      </c>
      <c r="R26" s="52" t="n">
        <f aca="false">G26+J26+P26</f>
        <v>52</v>
      </c>
      <c r="S26" s="53" t="n">
        <v>4</v>
      </c>
      <c r="T26" s="53" t="n">
        <v>0</v>
      </c>
      <c r="U26" s="53" t="n">
        <v>0</v>
      </c>
      <c r="V26" s="53" t="n">
        <v>2</v>
      </c>
      <c r="W26" s="54" t="n">
        <f aca="false">SUM(S26:V26)</f>
        <v>6</v>
      </c>
      <c r="X26" s="54" t="n">
        <f aca="false">W26+H26+I26+L26</f>
        <v>61</v>
      </c>
      <c r="Y26" s="50" t="n">
        <v>1</v>
      </c>
      <c r="Z26" s="51" t="n">
        <v>20</v>
      </c>
      <c r="AA26" s="55" t="n">
        <f aca="false">SUM(F26:O26)</f>
        <v>305</v>
      </c>
      <c r="AB26" s="56" t="n">
        <f aca="false">Q26+W26+Y26+Z26+AA26</f>
        <v>333</v>
      </c>
    </row>
    <row r="27" customFormat="false" ht="15" hidden="false" customHeight="true" outlineLevel="0" collapsed="false">
      <c r="A27" s="33" t="n">
        <v>14</v>
      </c>
      <c r="B27" s="34" t="s">
        <v>19</v>
      </c>
      <c r="C27" s="35" t="n">
        <v>1076</v>
      </c>
      <c r="D27" s="36" t="s">
        <v>21</v>
      </c>
      <c r="E27" s="37" t="n">
        <v>626</v>
      </c>
      <c r="F27" s="38" t="n">
        <v>171</v>
      </c>
      <c r="G27" s="39" t="n">
        <v>71</v>
      </c>
      <c r="H27" s="39" t="n">
        <v>59</v>
      </c>
      <c r="I27" s="39" t="n">
        <v>2</v>
      </c>
      <c r="J27" s="39" t="n">
        <v>5</v>
      </c>
      <c r="K27" s="39" t="n">
        <v>20</v>
      </c>
      <c r="L27" s="39" t="n">
        <v>2</v>
      </c>
      <c r="M27" s="39" t="n">
        <v>17</v>
      </c>
      <c r="N27" s="39" t="n">
        <v>10</v>
      </c>
      <c r="O27" s="40"/>
      <c r="P27" s="38" t="n">
        <v>1</v>
      </c>
      <c r="Q27" s="39" t="n">
        <f aca="false">P27</f>
        <v>1</v>
      </c>
      <c r="R27" s="40" t="n">
        <f aca="false">G27+J27+P27</f>
        <v>77</v>
      </c>
      <c r="S27" s="41" t="n">
        <v>1</v>
      </c>
      <c r="T27" s="41" t="n">
        <v>0</v>
      </c>
      <c r="U27" s="41" t="n">
        <v>0</v>
      </c>
      <c r="V27" s="41" t="n">
        <v>1</v>
      </c>
      <c r="W27" s="42" t="n">
        <f aca="false">SUM(S27:V27)</f>
        <v>2</v>
      </c>
      <c r="X27" s="42" t="n">
        <f aca="false">W27+H27+I27+L27</f>
        <v>65</v>
      </c>
      <c r="Y27" s="38" t="n">
        <v>0</v>
      </c>
      <c r="Z27" s="39" t="n">
        <v>7</v>
      </c>
      <c r="AA27" s="43" t="n">
        <f aca="false">SUM(F27:O27)</f>
        <v>357</v>
      </c>
      <c r="AB27" s="44" t="n">
        <f aca="false">Q27+W27+Y27+Z27+AA27</f>
        <v>367</v>
      </c>
    </row>
    <row r="28" customFormat="false" ht="15" hidden="false" customHeight="true" outlineLevel="0" collapsed="false">
      <c r="A28" s="45" t="n">
        <v>15</v>
      </c>
      <c r="B28" s="46" t="s">
        <v>19</v>
      </c>
      <c r="C28" s="47" t="n">
        <v>1077</v>
      </c>
      <c r="D28" s="48" t="s">
        <v>20</v>
      </c>
      <c r="E28" s="49" t="n">
        <v>713</v>
      </c>
      <c r="F28" s="50" t="n">
        <v>192</v>
      </c>
      <c r="G28" s="51" t="n">
        <v>65</v>
      </c>
      <c r="H28" s="51" t="n">
        <v>80</v>
      </c>
      <c r="I28" s="51" t="n">
        <v>5</v>
      </c>
      <c r="J28" s="51" t="n">
        <v>7</v>
      </c>
      <c r="K28" s="51" t="n">
        <v>20</v>
      </c>
      <c r="L28" s="51" t="n">
        <v>1</v>
      </c>
      <c r="M28" s="51" t="n">
        <v>14</v>
      </c>
      <c r="N28" s="51" t="n">
        <v>8</v>
      </c>
      <c r="O28" s="52"/>
      <c r="P28" s="50" t="n">
        <v>1</v>
      </c>
      <c r="Q28" s="51" t="n">
        <f aca="false">P28</f>
        <v>1</v>
      </c>
      <c r="R28" s="52" t="n">
        <f aca="false">G28+J28+P28</f>
        <v>73</v>
      </c>
      <c r="S28" s="53" t="n">
        <v>0</v>
      </c>
      <c r="T28" s="53" t="n">
        <v>0</v>
      </c>
      <c r="U28" s="53" t="n">
        <v>0</v>
      </c>
      <c r="V28" s="53" t="n">
        <v>3</v>
      </c>
      <c r="W28" s="54" t="n">
        <f aca="false">SUM(S28:V28)</f>
        <v>3</v>
      </c>
      <c r="X28" s="54" t="n">
        <f aca="false">W28+H28+I28+L28</f>
        <v>89</v>
      </c>
      <c r="Y28" s="50" t="n">
        <v>2</v>
      </c>
      <c r="Z28" s="51" t="n">
        <v>16</v>
      </c>
      <c r="AA28" s="55" t="n">
        <f aca="false">SUM(F28:O28)</f>
        <v>392</v>
      </c>
      <c r="AB28" s="56" t="n">
        <f aca="false">Q28+W28+Y28+Z28+AA28</f>
        <v>414</v>
      </c>
    </row>
    <row r="29" customFormat="false" ht="15" hidden="false" customHeight="true" outlineLevel="0" collapsed="false">
      <c r="A29" s="33" t="n">
        <v>16</v>
      </c>
      <c r="B29" s="34" t="s">
        <v>19</v>
      </c>
      <c r="C29" s="35" t="n">
        <v>1077</v>
      </c>
      <c r="D29" s="36" t="s">
        <v>21</v>
      </c>
      <c r="E29" s="37" t="n">
        <v>712</v>
      </c>
      <c r="F29" s="38" t="n">
        <v>227</v>
      </c>
      <c r="G29" s="39" t="n">
        <v>69</v>
      </c>
      <c r="H29" s="39" t="n">
        <v>54</v>
      </c>
      <c r="I29" s="39" t="n">
        <v>6</v>
      </c>
      <c r="J29" s="39" t="n">
        <v>6</v>
      </c>
      <c r="K29" s="39" t="n">
        <v>14</v>
      </c>
      <c r="L29" s="39" t="n">
        <v>4</v>
      </c>
      <c r="M29" s="39" t="n">
        <v>13</v>
      </c>
      <c r="N29" s="39" t="n">
        <v>5</v>
      </c>
      <c r="O29" s="40"/>
      <c r="P29" s="38" t="n">
        <v>3</v>
      </c>
      <c r="Q29" s="39" t="n">
        <f aca="false">P29</f>
        <v>3</v>
      </c>
      <c r="R29" s="40" t="n">
        <f aca="false">G29+J29+P29</f>
        <v>78</v>
      </c>
      <c r="S29" s="41" t="n">
        <v>0</v>
      </c>
      <c r="T29" s="41" t="n">
        <v>0</v>
      </c>
      <c r="U29" s="41" t="n">
        <v>1</v>
      </c>
      <c r="V29" s="41" t="n">
        <v>1</v>
      </c>
      <c r="W29" s="42" t="n">
        <f aca="false">SUM(S29:V29)</f>
        <v>2</v>
      </c>
      <c r="X29" s="42" t="n">
        <f aca="false">W29+H29+I29+L29</f>
        <v>66</v>
      </c>
      <c r="Y29" s="38" t="n">
        <v>0</v>
      </c>
      <c r="Z29" s="39" t="n">
        <v>15</v>
      </c>
      <c r="AA29" s="43" t="n">
        <f aca="false">SUM(F29:O29)</f>
        <v>398</v>
      </c>
      <c r="AB29" s="44" t="n">
        <f aca="false">Q29+W29+Y29+Z29+AA29</f>
        <v>418</v>
      </c>
    </row>
    <row r="30" customFormat="false" ht="15" hidden="false" customHeight="true" outlineLevel="0" collapsed="false">
      <c r="A30" s="45" t="n">
        <v>17</v>
      </c>
      <c r="B30" s="46" t="s">
        <v>19</v>
      </c>
      <c r="C30" s="47" t="n">
        <v>1078</v>
      </c>
      <c r="D30" s="48" t="s">
        <v>20</v>
      </c>
      <c r="E30" s="49" t="n">
        <v>635</v>
      </c>
      <c r="F30" s="50" t="n">
        <v>165</v>
      </c>
      <c r="G30" s="51" t="n">
        <v>80</v>
      </c>
      <c r="H30" s="51" t="n">
        <v>60</v>
      </c>
      <c r="I30" s="51" t="n">
        <v>0</v>
      </c>
      <c r="J30" s="51" t="n">
        <v>0</v>
      </c>
      <c r="K30" s="51" t="n">
        <v>15</v>
      </c>
      <c r="L30" s="51" t="n">
        <v>0</v>
      </c>
      <c r="M30" s="51" t="n">
        <v>17</v>
      </c>
      <c r="N30" s="51" t="n">
        <v>11</v>
      </c>
      <c r="O30" s="52"/>
      <c r="P30" s="50" t="n">
        <v>0</v>
      </c>
      <c r="Q30" s="51" t="n">
        <f aca="false">P30</f>
        <v>0</v>
      </c>
      <c r="R30" s="52" t="n">
        <f aca="false">G30+J30+P30</f>
        <v>80</v>
      </c>
      <c r="S30" s="53" t="n">
        <v>0</v>
      </c>
      <c r="T30" s="53" t="n">
        <v>0</v>
      </c>
      <c r="U30" s="53" t="n">
        <v>0</v>
      </c>
      <c r="V30" s="53" t="n">
        <v>0</v>
      </c>
      <c r="W30" s="54" t="n">
        <f aca="false">SUM(S30:V30)</f>
        <v>0</v>
      </c>
      <c r="X30" s="54" t="n">
        <f aca="false">W30+H30+I30+L30</f>
        <v>60</v>
      </c>
      <c r="Y30" s="50" t="n">
        <v>3</v>
      </c>
      <c r="Z30" s="51" t="n">
        <v>25</v>
      </c>
      <c r="AA30" s="55" t="n">
        <f aca="false">SUM(F30:O30)</f>
        <v>348</v>
      </c>
      <c r="AB30" s="56" t="n">
        <f aca="false">Q30+W30+Y30+Z30+AA30</f>
        <v>376</v>
      </c>
    </row>
    <row r="31" customFormat="false" ht="15" hidden="false" customHeight="true" outlineLevel="0" collapsed="false">
      <c r="A31" s="33" t="n">
        <v>18</v>
      </c>
      <c r="B31" s="34" t="s">
        <v>19</v>
      </c>
      <c r="C31" s="35" t="n">
        <v>1078</v>
      </c>
      <c r="D31" s="36" t="s">
        <v>21</v>
      </c>
      <c r="E31" s="37" t="n">
        <v>635</v>
      </c>
      <c r="F31" s="38" t="n">
        <v>145</v>
      </c>
      <c r="G31" s="39" t="n">
        <v>73</v>
      </c>
      <c r="H31" s="39" t="n">
        <v>58</v>
      </c>
      <c r="I31" s="39" t="n">
        <v>6</v>
      </c>
      <c r="J31" s="39" t="n">
        <v>4</v>
      </c>
      <c r="K31" s="39" t="n">
        <v>22</v>
      </c>
      <c r="L31" s="39" t="n">
        <v>1</v>
      </c>
      <c r="M31" s="39" t="n">
        <v>10</v>
      </c>
      <c r="N31" s="39" t="n">
        <v>6</v>
      </c>
      <c r="O31" s="40"/>
      <c r="P31" s="38" t="n">
        <v>3</v>
      </c>
      <c r="Q31" s="39" t="n">
        <f aca="false">P31</f>
        <v>3</v>
      </c>
      <c r="R31" s="40" t="n">
        <f aca="false">G31+J31+P31</f>
        <v>80</v>
      </c>
      <c r="S31" s="41" t="n">
        <v>1</v>
      </c>
      <c r="T31" s="41" t="n">
        <v>0</v>
      </c>
      <c r="U31" s="41" t="n">
        <v>0</v>
      </c>
      <c r="V31" s="41" t="n">
        <v>0</v>
      </c>
      <c r="W31" s="42" t="n">
        <f aca="false">SUM(S31:V31)</f>
        <v>1</v>
      </c>
      <c r="X31" s="42" t="n">
        <f aca="false">W31+H31+I31+L31</f>
        <v>66</v>
      </c>
      <c r="Y31" s="38" t="n">
        <v>1</v>
      </c>
      <c r="Z31" s="39" t="n">
        <v>20</v>
      </c>
      <c r="AA31" s="43" t="n">
        <f aca="false">SUM(F31:O31)</f>
        <v>325</v>
      </c>
      <c r="AB31" s="44" t="n">
        <f aca="false">Q31+W31+Y31+Z31+AA31</f>
        <v>350</v>
      </c>
    </row>
    <row r="32" customFormat="false" ht="15" hidden="false" customHeight="true" outlineLevel="0" collapsed="false">
      <c r="A32" s="45" t="n">
        <v>19</v>
      </c>
      <c r="B32" s="46" t="s">
        <v>19</v>
      </c>
      <c r="C32" s="47" t="n">
        <v>1079</v>
      </c>
      <c r="D32" s="48" t="s">
        <v>20</v>
      </c>
      <c r="E32" s="49" t="n">
        <v>624</v>
      </c>
      <c r="F32" s="50" t="n">
        <v>192</v>
      </c>
      <c r="G32" s="51" t="n">
        <v>85</v>
      </c>
      <c r="H32" s="51" t="n">
        <v>53</v>
      </c>
      <c r="I32" s="51" t="n">
        <v>8</v>
      </c>
      <c r="J32" s="51" t="n">
        <v>2</v>
      </c>
      <c r="K32" s="51" t="n">
        <v>15</v>
      </c>
      <c r="L32" s="51" t="n">
        <v>1</v>
      </c>
      <c r="M32" s="51" t="n">
        <v>18</v>
      </c>
      <c r="N32" s="51" t="n">
        <v>5</v>
      </c>
      <c r="O32" s="52"/>
      <c r="P32" s="50" t="n">
        <v>4</v>
      </c>
      <c r="Q32" s="51" t="n">
        <f aca="false">P32</f>
        <v>4</v>
      </c>
      <c r="R32" s="52" t="n">
        <f aca="false">G32+J32+P32</f>
        <v>91</v>
      </c>
      <c r="S32" s="53" t="n">
        <v>0</v>
      </c>
      <c r="T32" s="53" t="n">
        <v>1</v>
      </c>
      <c r="U32" s="53" t="n">
        <v>0</v>
      </c>
      <c r="V32" s="53" t="n">
        <v>0</v>
      </c>
      <c r="W32" s="54" t="n">
        <f aca="false">SUM(S32:V32)</f>
        <v>1</v>
      </c>
      <c r="X32" s="54" t="n">
        <f aca="false">W32+H32+I32+L32</f>
        <v>63</v>
      </c>
      <c r="Y32" s="50" t="n">
        <v>0</v>
      </c>
      <c r="Z32" s="51" t="n">
        <v>15</v>
      </c>
      <c r="AA32" s="55" t="n">
        <f aca="false">SUM(F32:O32)</f>
        <v>379</v>
      </c>
      <c r="AB32" s="56" t="n">
        <f aca="false">Q32+W32+Y32+Z32+AA32</f>
        <v>399</v>
      </c>
    </row>
    <row r="33" customFormat="false" ht="15" hidden="false" customHeight="true" outlineLevel="0" collapsed="false">
      <c r="A33" s="33" t="n">
        <v>20</v>
      </c>
      <c r="B33" s="34" t="s">
        <v>19</v>
      </c>
      <c r="C33" s="35" t="n">
        <v>1080</v>
      </c>
      <c r="D33" s="36" t="s">
        <v>20</v>
      </c>
      <c r="E33" s="37" t="n">
        <v>541</v>
      </c>
      <c r="F33" s="38" t="n">
        <v>217</v>
      </c>
      <c r="G33" s="39" t="n">
        <v>69</v>
      </c>
      <c r="H33" s="39" t="n">
        <v>51</v>
      </c>
      <c r="I33" s="39" t="n">
        <v>2</v>
      </c>
      <c r="J33" s="39" t="n">
        <v>2</v>
      </c>
      <c r="K33" s="39" t="n">
        <v>7</v>
      </c>
      <c r="L33" s="39" t="n">
        <v>0</v>
      </c>
      <c r="M33" s="39" t="n">
        <v>3</v>
      </c>
      <c r="N33" s="39" t="n">
        <v>1</v>
      </c>
      <c r="O33" s="40"/>
      <c r="P33" s="38" t="n">
        <v>0</v>
      </c>
      <c r="Q33" s="39" t="n">
        <f aca="false">P33</f>
        <v>0</v>
      </c>
      <c r="R33" s="40" t="n">
        <f aca="false">G33+J33+P33</f>
        <v>71</v>
      </c>
      <c r="S33" s="41" t="n">
        <v>0</v>
      </c>
      <c r="T33" s="41" t="n">
        <v>0</v>
      </c>
      <c r="U33" s="41" t="n">
        <v>0</v>
      </c>
      <c r="V33" s="41" t="n">
        <v>0</v>
      </c>
      <c r="W33" s="42" t="n">
        <f aca="false">SUM(S33:V33)</f>
        <v>0</v>
      </c>
      <c r="X33" s="42" t="n">
        <f aca="false">W33+H33+I33+L33</f>
        <v>53</v>
      </c>
      <c r="Y33" s="38" t="n">
        <v>1</v>
      </c>
      <c r="Z33" s="39" t="n">
        <v>10</v>
      </c>
      <c r="AA33" s="43" t="n">
        <f aca="false">SUM(F33:O33)</f>
        <v>352</v>
      </c>
      <c r="AB33" s="44" t="n">
        <f aca="false">Q33+W33+Y33+Z33+AA33</f>
        <v>363</v>
      </c>
    </row>
    <row r="34" customFormat="false" ht="15" hidden="false" customHeight="true" outlineLevel="0" collapsed="false">
      <c r="A34" s="45" t="n">
        <v>21</v>
      </c>
      <c r="B34" s="46" t="s">
        <v>19</v>
      </c>
      <c r="C34" s="47" t="n">
        <v>1081</v>
      </c>
      <c r="D34" s="48" t="s">
        <v>20</v>
      </c>
      <c r="E34" s="49" t="n">
        <v>488</v>
      </c>
      <c r="F34" s="50" t="n">
        <v>119</v>
      </c>
      <c r="G34" s="51" t="n">
        <v>53</v>
      </c>
      <c r="H34" s="51" t="n">
        <v>36</v>
      </c>
      <c r="I34" s="51" t="n">
        <v>5</v>
      </c>
      <c r="J34" s="51" t="n">
        <v>2</v>
      </c>
      <c r="K34" s="51" t="n">
        <v>13</v>
      </c>
      <c r="L34" s="51" t="n">
        <v>2</v>
      </c>
      <c r="M34" s="51" t="n">
        <v>15</v>
      </c>
      <c r="N34" s="51" t="n">
        <v>9</v>
      </c>
      <c r="O34" s="52"/>
      <c r="P34" s="50" t="n">
        <v>0</v>
      </c>
      <c r="Q34" s="51" t="n">
        <f aca="false">P34</f>
        <v>0</v>
      </c>
      <c r="R34" s="52" t="n">
        <f aca="false">G34+J34+P34</f>
        <v>55</v>
      </c>
      <c r="S34" s="53" t="n">
        <v>1</v>
      </c>
      <c r="T34" s="53" t="n">
        <v>0</v>
      </c>
      <c r="U34" s="53" t="n">
        <v>0</v>
      </c>
      <c r="V34" s="53" t="n">
        <v>0</v>
      </c>
      <c r="W34" s="54" t="n">
        <f aca="false">SUM(S34:V34)</f>
        <v>1</v>
      </c>
      <c r="X34" s="54" t="n">
        <f aca="false">W34+H34+I34+L34</f>
        <v>44</v>
      </c>
      <c r="Y34" s="50" t="n">
        <v>0</v>
      </c>
      <c r="Z34" s="51" t="n">
        <v>17</v>
      </c>
      <c r="AA34" s="55" t="n">
        <f aca="false">SUM(F34:O34)</f>
        <v>254</v>
      </c>
      <c r="AB34" s="56" t="n">
        <f aca="false">Q34+W34+Y34+Z34+AA34</f>
        <v>272</v>
      </c>
    </row>
    <row r="35" customFormat="false" ht="15" hidden="false" customHeight="true" outlineLevel="0" collapsed="false">
      <c r="A35" s="33" t="n">
        <v>22</v>
      </c>
      <c r="B35" s="34" t="s">
        <v>19</v>
      </c>
      <c r="C35" s="35" t="n">
        <v>1081</v>
      </c>
      <c r="D35" s="36" t="s">
        <v>21</v>
      </c>
      <c r="E35" s="37" t="n">
        <v>488</v>
      </c>
      <c r="F35" s="38" t="n">
        <v>117</v>
      </c>
      <c r="G35" s="39" t="n">
        <v>54</v>
      </c>
      <c r="H35" s="39" t="n">
        <v>29</v>
      </c>
      <c r="I35" s="39" t="n">
        <v>5</v>
      </c>
      <c r="J35" s="39" t="n">
        <v>4</v>
      </c>
      <c r="K35" s="39" t="n">
        <v>11</v>
      </c>
      <c r="L35" s="39" t="n">
        <v>0</v>
      </c>
      <c r="M35" s="39" t="n">
        <v>17</v>
      </c>
      <c r="N35" s="39" t="n">
        <v>6</v>
      </c>
      <c r="O35" s="40"/>
      <c r="P35" s="38" t="n">
        <v>4</v>
      </c>
      <c r="Q35" s="39" t="n">
        <f aca="false">P35</f>
        <v>4</v>
      </c>
      <c r="R35" s="40" t="n">
        <f aca="false">G35+J35+P35</f>
        <v>62</v>
      </c>
      <c r="S35" s="41" t="n">
        <v>0</v>
      </c>
      <c r="T35" s="41" t="n">
        <v>0</v>
      </c>
      <c r="U35" s="41" t="n">
        <v>0</v>
      </c>
      <c r="V35" s="41" t="n">
        <v>0</v>
      </c>
      <c r="W35" s="42" t="n">
        <f aca="false">SUM(S35:V35)</f>
        <v>0</v>
      </c>
      <c r="X35" s="42" t="n">
        <f aca="false">W35+H35+I35+L35</f>
        <v>34</v>
      </c>
      <c r="Y35" s="38" t="n">
        <v>3</v>
      </c>
      <c r="Z35" s="39" t="n">
        <v>16</v>
      </c>
      <c r="AA35" s="43" t="n">
        <f aca="false">SUM(F35:O35)</f>
        <v>243</v>
      </c>
      <c r="AB35" s="44" t="n">
        <f aca="false">Q35+W35+Y35+Z35+AA35</f>
        <v>266</v>
      </c>
    </row>
    <row r="36" customFormat="false" ht="15" hidden="false" customHeight="true" outlineLevel="0" collapsed="false">
      <c r="A36" s="45" t="n">
        <v>23</v>
      </c>
      <c r="B36" s="46" t="s">
        <v>19</v>
      </c>
      <c r="C36" s="47" t="n">
        <v>1082</v>
      </c>
      <c r="D36" s="48" t="s">
        <v>20</v>
      </c>
      <c r="E36" s="49" t="n">
        <v>534</v>
      </c>
      <c r="F36" s="50" t="n">
        <v>87</v>
      </c>
      <c r="G36" s="51" t="n">
        <v>55</v>
      </c>
      <c r="H36" s="51" t="n">
        <v>73</v>
      </c>
      <c r="I36" s="51" t="n">
        <v>6</v>
      </c>
      <c r="J36" s="51" t="n">
        <v>6</v>
      </c>
      <c r="K36" s="51" t="n">
        <v>10</v>
      </c>
      <c r="L36" s="51" t="n">
        <v>2</v>
      </c>
      <c r="M36" s="51" t="n">
        <v>13</v>
      </c>
      <c r="N36" s="51" t="n">
        <v>5</v>
      </c>
      <c r="O36" s="52"/>
      <c r="P36" s="50" t="n">
        <v>1</v>
      </c>
      <c r="Q36" s="51" t="n">
        <f aca="false">P36</f>
        <v>1</v>
      </c>
      <c r="R36" s="52" t="n">
        <f aca="false">G36+J36+P36</f>
        <v>62</v>
      </c>
      <c r="S36" s="53" t="n">
        <v>2</v>
      </c>
      <c r="T36" s="53" t="n">
        <v>0</v>
      </c>
      <c r="U36" s="53" t="n">
        <v>0</v>
      </c>
      <c r="V36" s="53" t="n">
        <v>0</v>
      </c>
      <c r="W36" s="54" t="n">
        <f aca="false">SUM(S36:V36)</f>
        <v>2</v>
      </c>
      <c r="X36" s="54" t="n">
        <f aca="false">W36+H36+I36+L36</f>
        <v>83</v>
      </c>
      <c r="Y36" s="50" t="n">
        <v>1</v>
      </c>
      <c r="Z36" s="51" t="n">
        <v>14</v>
      </c>
      <c r="AA36" s="55" t="n">
        <f aca="false">SUM(F36:O36)</f>
        <v>257</v>
      </c>
      <c r="AB36" s="56" t="n">
        <f aca="false">Q36+W36+Y36+Z36+AA36</f>
        <v>275</v>
      </c>
    </row>
    <row r="37" customFormat="false" ht="15" hidden="false" customHeight="true" outlineLevel="0" collapsed="false">
      <c r="A37" s="33" t="n">
        <v>24</v>
      </c>
      <c r="B37" s="34" t="s">
        <v>19</v>
      </c>
      <c r="C37" s="35" t="n">
        <v>1082</v>
      </c>
      <c r="D37" s="36" t="s">
        <v>21</v>
      </c>
      <c r="E37" s="37" t="n">
        <v>533</v>
      </c>
      <c r="F37" s="38" t="n">
        <v>106</v>
      </c>
      <c r="G37" s="39" t="n">
        <v>44</v>
      </c>
      <c r="H37" s="39" t="n">
        <v>51</v>
      </c>
      <c r="I37" s="39" t="n">
        <v>6</v>
      </c>
      <c r="J37" s="39" t="n">
        <v>5</v>
      </c>
      <c r="K37" s="39" t="n">
        <v>15</v>
      </c>
      <c r="L37" s="39" t="n">
        <v>2</v>
      </c>
      <c r="M37" s="39" t="n">
        <v>6</v>
      </c>
      <c r="N37" s="39" t="n">
        <v>9</v>
      </c>
      <c r="O37" s="40"/>
      <c r="P37" s="38" t="n">
        <v>1</v>
      </c>
      <c r="Q37" s="39" t="n">
        <f aca="false">P37</f>
        <v>1</v>
      </c>
      <c r="R37" s="40" t="n">
        <f aca="false">G37+J37+P37</f>
        <v>50</v>
      </c>
      <c r="S37" s="41" t="n">
        <v>1</v>
      </c>
      <c r="T37" s="41" t="n">
        <v>0</v>
      </c>
      <c r="U37" s="41" t="n">
        <v>0</v>
      </c>
      <c r="V37" s="41" t="n">
        <v>1</v>
      </c>
      <c r="W37" s="42" t="n">
        <f aca="false">SUM(S37:V37)</f>
        <v>2</v>
      </c>
      <c r="X37" s="42" t="n">
        <f aca="false">W37+H37+I37+L37</f>
        <v>61</v>
      </c>
      <c r="Y37" s="38" t="n">
        <v>3</v>
      </c>
      <c r="Z37" s="39" t="n">
        <v>11</v>
      </c>
      <c r="AA37" s="43" t="n">
        <f aca="false">SUM(F37:O37)</f>
        <v>244</v>
      </c>
      <c r="AB37" s="44" t="n">
        <f aca="false">Q37+W37+Y37+Z37+AA37</f>
        <v>261</v>
      </c>
    </row>
    <row r="38" customFormat="false" ht="15" hidden="false" customHeight="true" outlineLevel="0" collapsed="false">
      <c r="A38" s="45" t="n">
        <v>25</v>
      </c>
      <c r="B38" s="46" t="s">
        <v>19</v>
      </c>
      <c r="C38" s="47" t="n">
        <v>1083</v>
      </c>
      <c r="D38" s="48" t="s">
        <v>20</v>
      </c>
      <c r="E38" s="49" t="n">
        <v>759</v>
      </c>
      <c r="F38" s="50" t="n">
        <v>125</v>
      </c>
      <c r="G38" s="51" t="n">
        <v>74</v>
      </c>
      <c r="H38" s="51" t="n">
        <v>43</v>
      </c>
      <c r="I38" s="51" t="n">
        <v>3</v>
      </c>
      <c r="J38" s="51" t="n">
        <v>5</v>
      </c>
      <c r="K38" s="51" t="n">
        <v>7</v>
      </c>
      <c r="L38" s="51" t="n">
        <v>4</v>
      </c>
      <c r="M38" s="51" t="n">
        <v>15</v>
      </c>
      <c r="N38" s="51" t="n">
        <v>9</v>
      </c>
      <c r="O38" s="52"/>
      <c r="P38" s="50" t="n">
        <v>5</v>
      </c>
      <c r="Q38" s="51" t="n">
        <f aca="false">P38</f>
        <v>5</v>
      </c>
      <c r="R38" s="52" t="n">
        <f aca="false">G38+J38+P38</f>
        <v>84</v>
      </c>
      <c r="S38" s="53" t="n">
        <v>3</v>
      </c>
      <c r="T38" s="53" t="n">
        <v>0</v>
      </c>
      <c r="U38" s="53" t="n">
        <v>0</v>
      </c>
      <c r="V38" s="53" t="n">
        <v>0</v>
      </c>
      <c r="W38" s="54" t="n">
        <f aca="false">SUM(S38:V38)</f>
        <v>3</v>
      </c>
      <c r="X38" s="54" t="n">
        <f aca="false">W38+H38+I38+L38</f>
        <v>53</v>
      </c>
      <c r="Y38" s="50" t="n">
        <v>0</v>
      </c>
      <c r="Z38" s="51" t="n">
        <v>15</v>
      </c>
      <c r="AA38" s="55" t="n">
        <f aca="false">SUM(F38:O38)</f>
        <v>285</v>
      </c>
      <c r="AB38" s="56" t="n">
        <f aca="false">Q38+W38+Y38+Z38+AA38</f>
        <v>308</v>
      </c>
    </row>
    <row r="39" customFormat="false" ht="15" hidden="false" customHeight="true" outlineLevel="0" collapsed="false">
      <c r="A39" s="33" t="n">
        <v>26</v>
      </c>
      <c r="B39" s="34" t="s">
        <v>19</v>
      </c>
      <c r="C39" s="35" t="n">
        <v>1084</v>
      </c>
      <c r="D39" s="36" t="s">
        <v>20</v>
      </c>
      <c r="E39" s="37" t="n">
        <v>631</v>
      </c>
      <c r="F39" s="38" t="n">
        <v>116</v>
      </c>
      <c r="G39" s="39" t="n">
        <v>60</v>
      </c>
      <c r="H39" s="39" t="n">
        <v>70</v>
      </c>
      <c r="I39" s="39" t="n">
        <v>6</v>
      </c>
      <c r="J39" s="39" t="n">
        <v>4</v>
      </c>
      <c r="K39" s="39" t="n">
        <v>12</v>
      </c>
      <c r="L39" s="39" t="n">
        <v>4</v>
      </c>
      <c r="M39" s="39" t="n">
        <v>15</v>
      </c>
      <c r="N39" s="39" t="n">
        <v>8</v>
      </c>
      <c r="O39" s="40"/>
      <c r="P39" s="38" t="n">
        <v>1</v>
      </c>
      <c r="Q39" s="39" t="n">
        <f aca="false">P39</f>
        <v>1</v>
      </c>
      <c r="R39" s="40" t="n">
        <f aca="false">G39+J39+P39</f>
        <v>65</v>
      </c>
      <c r="S39" s="41" t="n">
        <v>3</v>
      </c>
      <c r="T39" s="41" t="n">
        <v>0</v>
      </c>
      <c r="U39" s="41" t="n">
        <v>0</v>
      </c>
      <c r="V39" s="41" t="n">
        <v>0</v>
      </c>
      <c r="W39" s="42" t="n">
        <f aca="false">SUM(S39:V39)</f>
        <v>3</v>
      </c>
      <c r="X39" s="42" t="n">
        <f aca="false">W39+H39+I39+L39</f>
        <v>83</v>
      </c>
      <c r="Y39" s="38" t="n">
        <v>1</v>
      </c>
      <c r="Z39" s="39" t="n">
        <v>16</v>
      </c>
      <c r="AA39" s="43" t="n">
        <f aca="false">SUM(F39:O39)</f>
        <v>295</v>
      </c>
      <c r="AB39" s="44" t="n">
        <f aca="false">Q39+W39+Y39+Z39+AA39</f>
        <v>316</v>
      </c>
    </row>
    <row r="40" customFormat="false" ht="15" hidden="false" customHeight="true" outlineLevel="0" collapsed="false">
      <c r="A40" s="45" t="n">
        <v>27</v>
      </c>
      <c r="B40" s="46" t="s">
        <v>19</v>
      </c>
      <c r="C40" s="47" t="n">
        <v>1084</v>
      </c>
      <c r="D40" s="48" t="s">
        <v>21</v>
      </c>
      <c r="E40" s="49" t="n">
        <v>631</v>
      </c>
      <c r="F40" s="50" t="n">
        <v>147</v>
      </c>
      <c r="G40" s="51" t="n">
        <v>51</v>
      </c>
      <c r="H40" s="51" t="n">
        <v>66</v>
      </c>
      <c r="I40" s="51" t="n">
        <v>9</v>
      </c>
      <c r="J40" s="51" t="n">
        <v>6</v>
      </c>
      <c r="K40" s="51" t="n">
        <v>14</v>
      </c>
      <c r="L40" s="51" t="n">
        <v>1</v>
      </c>
      <c r="M40" s="51" t="n">
        <v>12</v>
      </c>
      <c r="N40" s="51" t="n">
        <v>9</v>
      </c>
      <c r="O40" s="52"/>
      <c r="P40" s="50" t="n">
        <v>2</v>
      </c>
      <c r="Q40" s="51" t="n">
        <f aca="false">P40</f>
        <v>2</v>
      </c>
      <c r="R40" s="52" t="n">
        <f aca="false">G40+J40+P40</f>
        <v>59</v>
      </c>
      <c r="S40" s="53" t="n">
        <v>3</v>
      </c>
      <c r="T40" s="53" t="n">
        <v>0</v>
      </c>
      <c r="U40" s="53" t="n">
        <v>0</v>
      </c>
      <c r="V40" s="53" t="n">
        <v>0</v>
      </c>
      <c r="W40" s="54" t="n">
        <f aca="false">SUM(S40:V40)</f>
        <v>3</v>
      </c>
      <c r="X40" s="54" t="n">
        <f aca="false">W40+H40+I40+L40</f>
        <v>79</v>
      </c>
      <c r="Y40" s="50" t="n">
        <v>1</v>
      </c>
      <c r="Z40" s="51" t="n">
        <v>18</v>
      </c>
      <c r="AA40" s="55" t="n">
        <f aca="false">SUM(F40:O40)</f>
        <v>315</v>
      </c>
      <c r="AB40" s="56" t="n">
        <f aca="false">Q40+W40+Y40+Z40+AA40</f>
        <v>339</v>
      </c>
    </row>
    <row r="41" customFormat="false" ht="15" hidden="false" customHeight="true" outlineLevel="0" collapsed="false">
      <c r="A41" s="33" t="n">
        <v>28</v>
      </c>
      <c r="B41" s="34" t="s">
        <v>19</v>
      </c>
      <c r="C41" s="35" t="n">
        <v>1085</v>
      </c>
      <c r="D41" s="36" t="s">
        <v>20</v>
      </c>
      <c r="E41" s="37" t="n">
        <v>637</v>
      </c>
      <c r="F41" s="38" t="n">
        <v>143</v>
      </c>
      <c r="G41" s="39" t="n">
        <v>59</v>
      </c>
      <c r="H41" s="39" t="n">
        <v>81</v>
      </c>
      <c r="I41" s="39" t="n">
        <v>3</v>
      </c>
      <c r="J41" s="39" t="n">
        <v>7</v>
      </c>
      <c r="K41" s="39" t="n">
        <v>20</v>
      </c>
      <c r="L41" s="39" t="n">
        <v>3</v>
      </c>
      <c r="M41" s="39" t="n">
        <v>18</v>
      </c>
      <c r="N41" s="39" t="n">
        <v>9</v>
      </c>
      <c r="O41" s="40"/>
      <c r="P41" s="38" t="n">
        <v>1</v>
      </c>
      <c r="Q41" s="39" t="n">
        <f aca="false">P41</f>
        <v>1</v>
      </c>
      <c r="R41" s="40" t="n">
        <f aca="false">G41+J41+P41</f>
        <v>67</v>
      </c>
      <c r="S41" s="41" t="n">
        <v>1</v>
      </c>
      <c r="T41" s="41" t="n">
        <v>0</v>
      </c>
      <c r="U41" s="41" t="n">
        <v>1</v>
      </c>
      <c r="V41" s="41" t="n">
        <v>0</v>
      </c>
      <c r="W41" s="42" t="n">
        <f aca="false">SUM(S41:V41)</f>
        <v>2</v>
      </c>
      <c r="X41" s="42" t="n">
        <f aca="false">W41+H41+I41+L41</f>
        <v>89</v>
      </c>
      <c r="Y41" s="38" t="n">
        <v>0</v>
      </c>
      <c r="Z41" s="39" t="n">
        <v>19</v>
      </c>
      <c r="AA41" s="43" t="n">
        <f aca="false">SUM(F41:O41)</f>
        <v>343</v>
      </c>
      <c r="AB41" s="44" t="n">
        <f aca="false">Q41+W41+Y41+Z41+AA41</f>
        <v>365</v>
      </c>
    </row>
    <row r="42" customFormat="false" ht="15" hidden="false" customHeight="true" outlineLevel="0" collapsed="false">
      <c r="A42" s="45" t="n">
        <v>29</v>
      </c>
      <c r="B42" s="46" t="s">
        <v>19</v>
      </c>
      <c r="C42" s="47" t="n">
        <v>1085</v>
      </c>
      <c r="D42" s="48" t="s">
        <v>21</v>
      </c>
      <c r="E42" s="49" t="n">
        <v>636</v>
      </c>
      <c r="F42" s="50" t="n">
        <v>148</v>
      </c>
      <c r="G42" s="51" t="n">
        <v>63</v>
      </c>
      <c r="H42" s="51" t="n">
        <v>63</v>
      </c>
      <c r="I42" s="51" t="n">
        <v>3</v>
      </c>
      <c r="J42" s="51" t="n">
        <v>5</v>
      </c>
      <c r="K42" s="51" t="n">
        <v>14</v>
      </c>
      <c r="L42" s="51" t="n">
        <v>3</v>
      </c>
      <c r="M42" s="51" t="n">
        <v>23</v>
      </c>
      <c r="N42" s="51" t="n">
        <v>8</v>
      </c>
      <c r="O42" s="52"/>
      <c r="P42" s="50" t="n">
        <v>2</v>
      </c>
      <c r="Q42" s="51" t="n">
        <f aca="false">P42</f>
        <v>2</v>
      </c>
      <c r="R42" s="52" t="n">
        <f aca="false">G42+J42+P42</f>
        <v>70</v>
      </c>
      <c r="S42" s="53" t="n">
        <v>3</v>
      </c>
      <c r="T42" s="53" t="n">
        <v>0</v>
      </c>
      <c r="U42" s="53" t="n">
        <v>0</v>
      </c>
      <c r="V42" s="53" t="n">
        <v>0</v>
      </c>
      <c r="W42" s="54" t="n">
        <f aca="false">SUM(S42:V42)</f>
        <v>3</v>
      </c>
      <c r="X42" s="54" t="n">
        <f aca="false">W42+H42+I42+L42</f>
        <v>72</v>
      </c>
      <c r="Y42" s="50" t="n">
        <v>0</v>
      </c>
      <c r="Z42" s="51" t="n">
        <v>8</v>
      </c>
      <c r="AA42" s="55" t="n">
        <f aca="false">SUM(F42:O42)</f>
        <v>330</v>
      </c>
      <c r="AB42" s="56" t="n">
        <f aca="false">Q42+W42+Y42+Z42+AA42</f>
        <v>343</v>
      </c>
    </row>
    <row r="43" customFormat="false" ht="15" hidden="false" customHeight="true" outlineLevel="0" collapsed="false">
      <c r="A43" s="33" t="n">
        <v>30</v>
      </c>
      <c r="B43" s="34" t="s">
        <v>19</v>
      </c>
      <c r="C43" s="35" t="n">
        <v>1086</v>
      </c>
      <c r="D43" s="36" t="s">
        <v>20</v>
      </c>
      <c r="E43" s="37" t="n">
        <v>651</v>
      </c>
      <c r="F43" s="38" t="n">
        <v>193</v>
      </c>
      <c r="G43" s="39" t="n">
        <v>56</v>
      </c>
      <c r="H43" s="39" t="n">
        <v>65</v>
      </c>
      <c r="I43" s="39" t="n">
        <v>7</v>
      </c>
      <c r="J43" s="39" t="n">
        <v>5</v>
      </c>
      <c r="K43" s="39" t="n">
        <v>20</v>
      </c>
      <c r="L43" s="39" t="n">
        <v>4</v>
      </c>
      <c r="M43" s="39" t="n">
        <v>11</v>
      </c>
      <c r="N43" s="39" t="n">
        <v>10</v>
      </c>
      <c r="O43" s="40"/>
      <c r="P43" s="38" t="n">
        <v>1</v>
      </c>
      <c r="Q43" s="39" t="n">
        <f aca="false">P43</f>
        <v>1</v>
      </c>
      <c r="R43" s="40" t="n">
        <f aca="false">G43+J43+P43</f>
        <v>62</v>
      </c>
      <c r="S43" s="41" t="n">
        <v>1</v>
      </c>
      <c r="T43" s="41" t="n">
        <v>0</v>
      </c>
      <c r="U43" s="41" t="n">
        <v>0</v>
      </c>
      <c r="V43" s="41" t="n">
        <v>2</v>
      </c>
      <c r="W43" s="42" t="n">
        <f aca="false">SUM(S43:V43)</f>
        <v>3</v>
      </c>
      <c r="X43" s="42" t="n">
        <f aca="false">W43+H43+I43+L43</f>
        <v>79</v>
      </c>
      <c r="Y43" s="38" t="n">
        <v>3</v>
      </c>
      <c r="Z43" s="39" t="n">
        <v>21</v>
      </c>
      <c r="AA43" s="43" t="n">
        <f aca="false">SUM(F43:O43)</f>
        <v>371</v>
      </c>
      <c r="AB43" s="44" t="n">
        <f aca="false">Q43+W43+Y43+Z43+AA43</f>
        <v>399</v>
      </c>
    </row>
    <row r="44" customFormat="false" ht="15" hidden="false" customHeight="true" outlineLevel="0" collapsed="false">
      <c r="A44" s="45" t="n">
        <v>31</v>
      </c>
      <c r="B44" s="46" t="s">
        <v>19</v>
      </c>
      <c r="C44" s="47" t="n">
        <v>1086</v>
      </c>
      <c r="D44" s="48" t="s">
        <v>21</v>
      </c>
      <c r="E44" s="49" t="n">
        <v>650</v>
      </c>
      <c r="F44" s="50" t="n">
        <v>177</v>
      </c>
      <c r="G44" s="51" t="n">
        <v>75</v>
      </c>
      <c r="H44" s="51" t="n">
        <v>71</v>
      </c>
      <c r="I44" s="51" t="n">
        <v>7</v>
      </c>
      <c r="J44" s="51" t="n">
        <v>3</v>
      </c>
      <c r="K44" s="51" t="n">
        <v>13</v>
      </c>
      <c r="L44" s="51" t="n">
        <v>3</v>
      </c>
      <c r="M44" s="51" t="n">
        <v>16</v>
      </c>
      <c r="N44" s="51" t="n">
        <v>10</v>
      </c>
      <c r="O44" s="52"/>
      <c r="P44" s="50" t="n">
        <v>1</v>
      </c>
      <c r="Q44" s="51" t="n">
        <f aca="false">P44</f>
        <v>1</v>
      </c>
      <c r="R44" s="52" t="n">
        <f aca="false">G44+J44+P44</f>
        <v>79</v>
      </c>
      <c r="S44" s="53" t="n">
        <v>3</v>
      </c>
      <c r="T44" s="53" t="n">
        <v>0</v>
      </c>
      <c r="U44" s="53" t="n">
        <v>0</v>
      </c>
      <c r="V44" s="53" t="n">
        <v>0</v>
      </c>
      <c r="W44" s="54" t="n">
        <f aca="false">SUM(S44:V44)</f>
        <v>3</v>
      </c>
      <c r="X44" s="54" t="n">
        <f aca="false">W44+H44+I44+L44</f>
        <v>84</v>
      </c>
      <c r="Y44" s="50" t="n">
        <v>1</v>
      </c>
      <c r="Z44" s="51" t="n">
        <v>18</v>
      </c>
      <c r="AA44" s="55" t="n">
        <f aca="false">SUM(F44:O44)</f>
        <v>375</v>
      </c>
      <c r="AB44" s="56" t="n">
        <f aca="false">Q44+W44+Y44+Z44+AA44</f>
        <v>398</v>
      </c>
    </row>
    <row r="45" customFormat="false" ht="15" hidden="false" customHeight="true" outlineLevel="0" collapsed="false">
      <c r="A45" s="33" t="n">
        <v>32</v>
      </c>
      <c r="B45" s="34" t="s">
        <v>19</v>
      </c>
      <c r="C45" s="35" t="n">
        <v>1087</v>
      </c>
      <c r="D45" s="36" t="s">
        <v>20</v>
      </c>
      <c r="E45" s="37" t="n">
        <v>593</v>
      </c>
      <c r="F45" s="38" t="n">
        <v>159</v>
      </c>
      <c r="G45" s="39" t="n">
        <v>60</v>
      </c>
      <c r="H45" s="39" t="n">
        <v>71</v>
      </c>
      <c r="I45" s="39" t="n">
        <v>8</v>
      </c>
      <c r="J45" s="39" t="n">
        <v>4</v>
      </c>
      <c r="K45" s="39" t="n">
        <v>22</v>
      </c>
      <c r="L45" s="39" t="n">
        <v>2</v>
      </c>
      <c r="M45" s="39" t="n">
        <v>19</v>
      </c>
      <c r="N45" s="39" t="n">
        <v>5</v>
      </c>
      <c r="O45" s="40"/>
      <c r="P45" s="38" t="n">
        <v>1</v>
      </c>
      <c r="Q45" s="39" t="n">
        <f aca="false">P45</f>
        <v>1</v>
      </c>
      <c r="R45" s="40" t="n">
        <f aca="false">G45+J45+P45</f>
        <v>65</v>
      </c>
      <c r="S45" s="41" t="n">
        <v>2</v>
      </c>
      <c r="T45" s="41" t="n">
        <v>0</v>
      </c>
      <c r="U45" s="41" t="n">
        <v>0</v>
      </c>
      <c r="V45" s="41" t="n">
        <v>0</v>
      </c>
      <c r="W45" s="42" t="n">
        <f aca="false">SUM(S45:V45)</f>
        <v>2</v>
      </c>
      <c r="X45" s="42" t="n">
        <f aca="false">W45+H45+I45+L45</f>
        <v>83</v>
      </c>
      <c r="Y45" s="38" t="n">
        <v>0</v>
      </c>
      <c r="Z45" s="39" t="n">
        <v>19</v>
      </c>
      <c r="AA45" s="43" t="n">
        <f aca="false">SUM(F45:O45)</f>
        <v>350</v>
      </c>
      <c r="AB45" s="44" t="n">
        <f aca="false">Q45+W45+Y45+Z45+AA45</f>
        <v>372</v>
      </c>
    </row>
    <row r="46" customFormat="false" ht="15" hidden="false" customHeight="true" outlineLevel="0" collapsed="false">
      <c r="A46" s="45" t="n">
        <v>33</v>
      </c>
      <c r="B46" s="46" t="s">
        <v>19</v>
      </c>
      <c r="C46" s="47" t="n">
        <v>1087</v>
      </c>
      <c r="D46" s="48" t="s">
        <v>21</v>
      </c>
      <c r="E46" s="49" t="n">
        <v>592</v>
      </c>
      <c r="F46" s="50" t="n">
        <v>165</v>
      </c>
      <c r="G46" s="51" t="n">
        <v>74</v>
      </c>
      <c r="H46" s="51" t="n">
        <v>48</v>
      </c>
      <c r="I46" s="51" t="n">
        <v>11</v>
      </c>
      <c r="J46" s="51" t="n">
        <v>4</v>
      </c>
      <c r="K46" s="51" t="n">
        <v>13</v>
      </c>
      <c r="L46" s="51" t="n">
        <v>2</v>
      </c>
      <c r="M46" s="51" t="n">
        <v>15</v>
      </c>
      <c r="N46" s="51" t="n">
        <v>12</v>
      </c>
      <c r="O46" s="52"/>
      <c r="P46" s="50" t="n">
        <v>0</v>
      </c>
      <c r="Q46" s="51" t="n">
        <f aca="false">P46</f>
        <v>0</v>
      </c>
      <c r="R46" s="52" t="n">
        <f aca="false">G46+J46+P46</f>
        <v>78</v>
      </c>
      <c r="S46" s="53" t="n">
        <v>2</v>
      </c>
      <c r="T46" s="53" t="n">
        <v>0</v>
      </c>
      <c r="U46" s="53" t="n">
        <v>0</v>
      </c>
      <c r="V46" s="53" t="n">
        <v>1</v>
      </c>
      <c r="W46" s="54" t="n">
        <f aca="false">SUM(S46:V46)</f>
        <v>3</v>
      </c>
      <c r="X46" s="54" t="n">
        <f aca="false">W46+H46+I46+L46</f>
        <v>64</v>
      </c>
      <c r="Y46" s="50" t="n">
        <v>1</v>
      </c>
      <c r="Z46" s="51" t="n">
        <v>17</v>
      </c>
      <c r="AA46" s="55" t="n">
        <f aca="false">SUM(F46:O46)</f>
        <v>344</v>
      </c>
      <c r="AB46" s="56" t="n">
        <f aca="false">Q46+W46+Y46+Z46+AA46</f>
        <v>365</v>
      </c>
    </row>
    <row r="47" customFormat="false" ht="15" hidden="false" customHeight="true" outlineLevel="0" collapsed="false">
      <c r="A47" s="33" t="n">
        <v>34</v>
      </c>
      <c r="B47" s="34" t="s">
        <v>19</v>
      </c>
      <c r="C47" s="35" t="n">
        <v>1107</v>
      </c>
      <c r="D47" s="36" t="s">
        <v>20</v>
      </c>
      <c r="E47" s="37" t="n">
        <v>754</v>
      </c>
      <c r="F47" s="38" t="n">
        <v>235</v>
      </c>
      <c r="G47" s="39" t="n">
        <v>85</v>
      </c>
      <c r="H47" s="39" t="n">
        <v>67</v>
      </c>
      <c r="I47" s="39" t="n">
        <v>7</v>
      </c>
      <c r="J47" s="39" t="n">
        <v>2</v>
      </c>
      <c r="K47" s="39" t="n">
        <v>19</v>
      </c>
      <c r="L47" s="39" t="n">
        <v>1</v>
      </c>
      <c r="M47" s="39" t="n">
        <v>14</v>
      </c>
      <c r="N47" s="39" t="n">
        <v>5</v>
      </c>
      <c r="O47" s="40"/>
      <c r="P47" s="38" t="n">
        <v>0</v>
      </c>
      <c r="Q47" s="39" t="n">
        <f aca="false">P47</f>
        <v>0</v>
      </c>
      <c r="R47" s="40" t="n">
        <f aca="false">G47+J47+P47</f>
        <v>87</v>
      </c>
      <c r="S47" s="41" t="n">
        <v>2</v>
      </c>
      <c r="T47" s="41" t="n">
        <v>0</v>
      </c>
      <c r="U47" s="41" t="n">
        <v>0</v>
      </c>
      <c r="V47" s="41" t="n">
        <v>4</v>
      </c>
      <c r="W47" s="42" t="n">
        <f aca="false">SUM(S47:V47)</f>
        <v>6</v>
      </c>
      <c r="X47" s="42" t="n">
        <f aca="false">W47+H47+I47+L47</f>
        <v>81</v>
      </c>
      <c r="Y47" s="38" t="n">
        <v>0</v>
      </c>
      <c r="Z47" s="39" t="n">
        <v>16</v>
      </c>
      <c r="AA47" s="43" t="n">
        <f aca="false">SUM(F47:O47)</f>
        <v>435</v>
      </c>
      <c r="AB47" s="44" t="n">
        <f aca="false">Q47+W47+Y47+Z47+AA47</f>
        <v>457</v>
      </c>
    </row>
    <row r="48" customFormat="false" ht="15" hidden="false" customHeight="true" outlineLevel="0" collapsed="false">
      <c r="A48" s="45" t="n">
        <v>35</v>
      </c>
      <c r="B48" s="46" t="s">
        <v>19</v>
      </c>
      <c r="C48" s="47" t="n">
        <v>1107</v>
      </c>
      <c r="D48" s="48" t="s">
        <v>21</v>
      </c>
      <c r="E48" s="49" t="n">
        <v>754</v>
      </c>
      <c r="F48" s="50" t="n">
        <v>248</v>
      </c>
      <c r="G48" s="51" t="n">
        <v>75</v>
      </c>
      <c r="H48" s="51" t="n">
        <v>71</v>
      </c>
      <c r="I48" s="51" t="n">
        <v>2</v>
      </c>
      <c r="J48" s="51" t="n">
        <v>4</v>
      </c>
      <c r="K48" s="51" t="n">
        <v>25</v>
      </c>
      <c r="L48" s="51" t="n">
        <v>2</v>
      </c>
      <c r="M48" s="51" t="n">
        <v>20</v>
      </c>
      <c r="N48" s="51" t="n">
        <v>7</v>
      </c>
      <c r="O48" s="52"/>
      <c r="P48" s="50" t="n">
        <v>0</v>
      </c>
      <c r="Q48" s="51" t="n">
        <f aca="false">P48</f>
        <v>0</v>
      </c>
      <c r="R48" s="52" t="n">
        <f aca="false">G48+J48+P48</f>
        <v>79</v>
      </c>
      <c r="S48" s="53" t="n">
        <v>1</v>
      </c>
      <c r="T48" s="53" t="n">
        <v>0</v>
      </c>
      <c r="U48" s="53" t="n">
        <v>0</v>
      </c>
      <c r="V48" s="53" t="n">
        <v>1</v>
      </c>
      <c r="W48" s="54" t="n">
        <f aca="false">SUM(S48:V48)</f>
        <v>2</v>
      </c>
      <c r="X48" s="54" t="n">
        <f aca="false">W48+H48+I48+L48</f>
        <v>77</v>
      </c>
      <c r="Y48" s="50" t="n">
        <v>2</v>
      </c>
      <c r="Z48" s="51" t="n">
        <v>17</v>
      </c>
      <c r="AA48" s="55" t="n">
        <f aca="false">SUM(F48:O48)</f>
        <v>454</v>
      </c>
      <c r="AB48" s="56" t="n">
        <f aca="false">Q48+W48+Y48+Z48+AA48</f>
        <v>475</v>
      </c>
    </row>
    <row r="49" customFormat="false" ht="15" hidden="false" customHeight="true" outlineLevel="0" collapsed="false">
      <c r="A49" s="33" t="n">
        <v>36</v>
      </c>
      <c r="B49" s="34" t="s">
        <v>19</v>
      </c>
      <c r="C49" s="35" t="n">
        <v>1107</v>
      </c>
      <c r="D49" s="36" t="s">
        <v>22</v>
      </c>
      <c r="E49" s="37" t="n">
        <v>689</v>
      </c>
      <c r="F49" s="38" t="n">
        <v>53</v>
      </c>
      <c r="G49" s="39" t="n">
        <v>79</v>
      </c>
      <c r="H49" s="39" t="n">
        <v>99</v>
      </c>
      <c r="I49" s="39" t="n">
        <v>13</v>
      </c>
      <c r="J49" s="39" t="n">
        <v>9</v>
      </c>
      <c r="K49" s="39" t="n">
        <v>15</v>
      </c>
      <c r="L49" s="39" t="n">
        <v>2</v>
      </c>
      <c r="M49" s="39" t="n">
        <v>16</v>
      </c>
      <c r="N49" s="39" t="n">
        <v>8</v>
      </c>
      <c r="O49" s="40"/>
      <c r="P49" s="38" t="n">
        <v>5</v>
      </c>
      <c r="Q49" s="39" t="n">
        <f aca="false">P49</f>
        <v>5</v>
      </c>
      <c r="R49" s="40" t="n">
        <f aca="false">G49+J49+P49</f>
        <v>93</v>
      </c>
      <c r="S49" s="41" t="n">
        <v>1</v>
      </c>
      <c r="T49" s="41" t="n">
        <v>0</v>
      </c>
      <c r="U49" s="41" t="n">
        <v>0</v>
      </c>
      <c r="V49" s="41" t="n">
        <v>0</v>
      </c>
      <c r="W49" s="42" t="n">
        <f aca="false">SUM(S49:V49)</f>
        <v>1</v>
      </c>
      <c r="X49" s="42" t="n">
        <f aca="false">W49+H49+I49+L49</f>
        <v>115</v>
      </c>
      <c r="Y49" s="38" t="n">
        <v>0</v>
      </c>
      <c r="Z49" s="39" t="n">
        <v>17</v>
      </c>
      <c r="AA49" s="43" t="n">
        <f aca="false">SUM(F49:O49)</f>
        <v>294</v>
      </c>
      <c r="AB49" s="44" t="n">
        <f aca="false">Q49+W49+Y49+Z49+AA49</f>
        <v>317</v>
      </c>
    </row>
    <row r="50" customFormat="false" ht="15" hidden="false" customHeight="true" outlineLevel="0" collapsed="false">
      <c r="A50" s="45" t="n">
        <v>37</v>
      </c>
      <c r="B50" s="46" t="s">
        <v>19</v>
      </c>
      <c r="C50" s="47" t="n">
        <v>1107</v>
      </c>
      <c r="D50" s="48" t="s">
        <v>23</v>
      </c>
      <c r="E50" s="49" t="n">
        <v>688</v>
      </c>
      <c r="F50" s="50" t="n">
        <v>60</v>
      </c>
      <c r="G50" s="51" t="n">
        <v>92</v>
      </c>
      <c r="H50" s="51" t="n">
        <v>76</v>
      </c>
      <c r="I50" s="51" t="n">
        <v>4</v>
      </c>
      <c r="J50" s="51" t="n">
        <v>10</v>
      </c>
      <c r="K50" s="51" t="n">
        <v>17</v>
      </c>
      <c r="L50" s="51" t="n">
        <v>1</v>
      </c>
      <c r="M50" s="51" t="n">
        <v>12</v>
      </c>
      <c r="N50" s="51" t="n">
        <v>7</v>
      </c>
      <c r="O50" s="52"/>
      <c r="P50" s="50" t="n">
        <v>1</v>
      </c>
      <c r="Q50" s="51" t="n">
        <f aca="false">P50</f>
        <v>1</v>
      </c>
      <c r="R50" s="52" t="n">
        <f aca="false">G50+J50+P50</f>
        <v>103</v>
      </c>
      <c r="S50" s="53" t="n">
        <v>5</v>
      </c>
      <c r="T50" s="53" t="n">
        <v>0</v>
      </c>
      <c r="U50" s="53" t="n">
        <v>0</v>
      </c>
      <c r="V50" s="53" t="n">
        <v>0</v>
      </c>
      <c r="W50" s="54" t="n">
        <f aca="false">SUM(S50:V50)</f>
        <v>5</v>
      </c>
      <c r="X50" s="54" t="n">
        <f aca="false">W50+H50+I50+L50</f>
        <v>86</v>
      </c>
      <c r="Y50" s="50" t="n">
        <v>0</v>
      </c>
      <c r="Z50" s="51" t="n">
        <v>21</v>
      </c>
      <c r="AA50" s="55" t="n">
        <f aca="false">SUM(F50:O50)</f>
        <v>279</v>
      </c>
      <c r="AB50" s="56" t="n">
        <f aca="false">Q50+W50+Y50+Z50+AA50</f>
        <v>306</v>
      </c>
    </row>
    <row r="51" customFormat="false" ht="15" hidden="false" customHeight="true" outlineLevel="0" collapsed="false">
      <c r="A51" s="33" t="n">
        <v>38</v>
      </c>
      <c r="B51" s="34" t="s">
        <v>19</v>
      </c>
      <c r="C51" s="35" t="n">
        <v>1107</v>
      </c>
      <c r="D51" s="36" t="s">
        <v>24</v>
      </c>
      <c r="E51" s="37" t="n">
        <v>688</v>
      </c>
      <c r="F51" s="38" t="n">
        <v>84</v>
      </c>
      <c r="G51" s="39" t="n">
        <v>92</v>
      </c>
      <c r="H51" s="39" t="n">
        <v>81</v>
      </c>
      <c r="I51" s="39" t="n">
        <v>11</v>
      </c>
      <c r="J51" s="39" t="n">
        <v>6</v>
      </c>
      <c r="K51" s="39" t="n">
        <v>18</v>
      </c>
      <c r="L51" s="39" t="n">
        <v>3</v>
      </c>
      <c r="M51" s="39" t="n">
        <v>12</v>
      </c>
      <c r="N51" s="39" t="n">
        <v>7</v>
      </c>
      <c r="O51" s="40"/>
      <c r="P51" s="38" t="n">
        <v>1</v>
      </c>
      <c r="Q51" s="39" t="n">
        <f aca="false">P51</f>
        <v>1</v>
      </c>
      <c r="R51" s="40" t="n">
        <f aca="false">G51+J51+P51</f>
        <v>99</v>
      </c>
      <c r="S51" s="41" t="n">
        <v>2</v>
      </c>
      <c r="T51" s="41" t="n">
        <v>0</v>
      </c>
      <c r="U51" s="41" t="n">
        <v>0</v>
      </c>
      <c r="V51" s="41" t="n">
        <v>0</v>
      </c>
      <c r="W51" s="42" t="n">
        <f aca="false">SUM(S51:V51)</f>
        <v>2</v>
      </c>
      <c r="X51" s="42" t="n">
        <f aca="false">W51+H51+I51+L51</f>
        <v>97</v>
      </c>
      <c r="Y51" s="38" t="n">
        <v>0</v>
      </c>
      <c r="Z51" s="39" t="n">
        <v>15</v>
      </c>
      <c r="AA51" s="43" t="n">
        <f aca="false">SUM(F51:O51)</f>
        <v>314</v>
      </c>
      <c r="AB51" s="44" t="n">
        <f aca="false">Q51+W51+Y51+Z51+AA51</f>
        <v>332</v>
      </c>
    </row>
    <row r="52" customFormat="false" ht="15" hidden="false" customHeight="true" outlineLevel="0" collapsed="false">
      <c r="A52" s="45" t="n">
        <v>39</v>
      </c>
      <c r="B52" s="46" t="s">
        <v>19</v>
      </c>
      <c r="C52" s="47" t="n">
        <v>1107</v>
      </c>
      <c r="D52" s="48" t="s">
        <v>25</v>
      </c>
      <c r="E52" s="49" t="n">
        <v>688</v>
      </c>
      <c r="F52" s="50" t="n">
        <v>74</v>
      </c>
      <c r="G52" s="51" t="n">
        <v>87</v>
      </c>
      <c r="H52" s="51" t="n">
        <v>78</v>
      </c>
      <c r="I52" s="51" t="n">
        <v>8</v>
      </c>
      <c r="J52" s="51" t="n">
        <v>8</v>
      </c>
      <c r="K52" s="51" t="n">
        <v>19</v>
      </c>
      <c r="L52" s="51" t="n">
        <v>0</v>
      </c>
      <c r="M52" s="51" t="n">
        <v>10</v>
      </c>
      <c r="N52" s="51" t="n">
        <v>7</v>
      </c>
      <c r="O52" s="52"/>
      <c r="P52" s="50" t="n">
        <v>0</v>
      </c>
      <c r="Q52" s="51" t="n">
        <f aca="false">P52</f>
        <v>0</v>
      </c>
      <c r="R52" s="52" t="n">
        <f aca="false">G52+J52+P52</f>
        <v>95</v>
      </c>
      <c r="S52" s="53" t="n">
        <v>0</v>
      </c>
      <c r="T52" s="53" t="n">
        <v>0</v>
      </c>
      <c r="U52" s="53" t="n">
        <v>0</v>
      </c>
      <c r="V52" s="53" t="n">
        <v>0</v>
      </c>
      <c r="W52" s="54" t="n">
        <f aca="false">SUM(S52:V52)</f>
        <v>0</v>
      </c>
      <c r="X52" s="54" t="n">
        <f aca="false">W52+H52+I52+L52</f>
        <v>86</v>
      </c>
      <c r="Y52" s="50" t="n">
        <v>0</v>
      </c>
      <c r="Z52" s="51" t="n">
        <v>0</v>
      </c>
      <c r="AA52" s="55" t="n">
        <f aca="false">SUM(F52:O52)</f>
        <v>291</v>
      </c>
      <c r="AB52" s="56" t="n">
        <f aca="false">Q52+W52+Y52+Z52+AA52</f>
        <v>291</v>
      </c>
    </row>
    <row r="53" customFormat="false" ht="15" hidden="false" customHeight="true" outlineLevel="0" collapsed="false">
      <c r="A53" s="33" t="n">
        <v>40</v>
      </c>
      <c r="B53" s="34" t="s">
        <v>19</v>
      </c>
      <c r="C53" s="35" t="n">
        <v>1107</v>
      </c>
      <c r="D53" s="36" t="s">
        <v>26</v>
      </c>
      <c r="E53" s="37" t="n">
        <v>754</v>
      </c>
      <c r="F53" s="38" t="n">
        <v>257</v>
      </c>
      <c r="G53" s="39" t="n">
        <v>71</v>
      </c>
      <c r="H53" s="39" t="n">
        <v>67</v>
      </c>
      <c r="I53" s="39" t="n">
        <v>9</v>
      </c>
      <c r="J53" s="39" t="n">
        <v>2</v>
      </c>
      <c r="K53" s="39" t="n">
        <v>19</v>
      </c>
      <c r="L53" s="39" t="n">
        <v>6</v>
      </c>
      <c r="M53" s="39" t="n">
        <v>13</v>
      </c>
      <c r="N53" s="39" t="n">
        <v>6</v>
      </c>
      <c r="O53" s="40"/>
      <c r="P53" s="38" t="n">
        <v>2</v>
      </c>
      <c r="Q53" s="39" t="n">
        <f aca="false">P53</f>
        <v>2</v>
      </c>
      <c r="R53" s="40" t="n">
        <f aca="false">G53+J53+P53</f>
        <v>75</v>
      </c>
      <c r="S53" s="41" t="n">
        <v>1</v>
      </c>
      <c r="T53" s="41" t="n">
        <v>0</v>
      </c>
      <c r="U53" s="41" t="n">
        <v>0</v>
      </c>
      <c r="V53" s="41" t="n">
        <v>1</v>
      </c>
      <c r="W53" s="42" t="n">
        <f aca="false">SUM(S53:V53)</f>
        <v>2</v>
      </c>
      <c r="X53" s="42" t="n">
        <f aca="false">W53+H53+I53+L53</f>
        <v>84</v>
      </c>
      <c r="Y53" s="38" t="n">
        <v>3</v>
      </c>
      <c r="Z53" s="39" t="n">
        <v>8</v>
      </c>
      <c r="AA53" s="43" t="n">
        <f aca="false">SUM(F53:O53)</f>
        <v>450</v>
      </c>
      <c r="AB53" s="44" t="n">
        <f aca="false">Q53+W53+Y53+Z53+AA53</f>
        <v>465</v>
      </c>
    </row>
    <row r="54" customFormat="false" ht="15" hidden="false" customHeight="true" outlineLevel="0" collapsed="false">
      <c r="A54" s="45" t="n">
        <v>41</v>
      </c>
      <c r="B54" s="46" t="s">
        <v>19</v>
      </c>
      <c r="C54" s="47" t="n">
        <v>1107</v>
      </c>
      <c r="D54" s="48" t="s">
        <v>27</v>
      </c>
      <c r="E54" s="49" t="n">
        <v>599</v>
      </c>
      <c r="F54" s="50" t="n">
        <v>207</v>
      </c>
      <c r="G54" s="51" t="n">
        <v>60</v>
      </c>
      <c r="H54" s="51" t="n">
        <v>35</v>
      </c>
      <c r="I54" s="51" t="n">
        <v>0</v>
      </c>
      <c r="J54" s="51" t="n">
        <v>1</v>
      </c>
      <c r="K54" s="51" t="n">
        <v>10</v>
      </c>
      <c r="L54" s="51" t="n">
        <v>1</v>
      </c>
      <c r="M54" s="51" t="n">
        <v>3</v>
      </c>
      <c r="N54" s="51" t="n">
        <v>2</v>
      </c>
      <c r="O54" s="52"/>
      <c r="P54" s="50" t="n">
        <v>2</v>
      </c>
      <c r="Q54" s="51" t="n">
        <f aca="false">P54</f>
        <v>2</v>
      </c>
      <c r="R54" s="52" t="n">
        <f aca="false">G54+J54+P54</f>
        <v>63</v>
      </c>
      <c r="S54" s="53" t="n">
        <v>0</v>
      </c>
      <c r="T54" s="53" t="n">
        <v>0</v>
      </c>
      <c r="U54" s="53" t="n">
        <v>0</v>
      </c>
      <c r="V54" s="53" t="n">
        <v>0</v>
      </c>
      <c r="W54" s="54" t="n">
        <f aca="false">SUM(S54:V54)</f>
        <v>0</v>
      </c>
      <c r="X54" s="54" t="n">
        <f aca="false">W54+H54+I54+L54</f>
        <v>36</v>
      </c>
      <c r="Y54" s="50" t="n">
        <v>1</v>
      </c>
      <c r="Z54" s="51" t="n">
        <v>8</v>
      </c>
      <c r="AA54" s="55" t="n">
        <f aca="false">SUM(F54:O54)</f>
        <v>319</v>
      </c>
      <c r="AB54" s="56" t="n">
        <f aca="false">Q54+W54+Y54+Z54+AA54</f>
        <v>330</v>
      </c>
    </row>
    <row r="55" customFormat="false" ht="15" hidden="false" customHeight="true" outlineLevel="0" collapsed="false">
      <c r="A55" s="33" t="n">
        <v>42</v>
      </c>
      <c r="B55" s="34" t="s">
        <v>19</v>
      </c>
      <c r="C55" s="35" t="n">
        <v>1107</v>
      </c>
      <c r="D55" s="36" t="s">
        <v>28</v>
      </c>
      <c r="E55" s="37" t="n">
        <v>599</v>
      </c>
      <c r="F55" s="38" t="n">
        <v>227</v>
      </c>
      <c r="G55" s="39" t="n">
        <v>65</v>
      </c>
      <c r="H55" s="39" t="n">
        <v>42</v>
      </c>
      <c r="I55" s="39" t="n">
        <v>1</v>
      </c>
      <c r="J55" s="39" t="n">
        <v>0</v>
      </c>
      <c r="K55" s="39" t="n">
        <v>6</v>
      </c>
      <c r="L55" s="39" t="n">
        <v>1</v>
      </c>
      <c r="M55" s="39" t="n">
        <v>2</v>
      </c>
      <c r="N55" s="39" t="n">
        <v>4</v>
      </c>
      <c r="O55" s="40"/>
      <c r="P55" s="38" t="n">
        <v>0</v>
      </c>
      <c r="Q55" s="39" t="n">
        <f aca="false">P55</f>
        <v>0</v>
      </c>
      <c r="R55" s="40" t="n">
        <f aca="false">G55+J55+P55</f>
        <v>65</v>
      </c>
      <c r="S55" s="41" t="n">
        <v>0</v>
      </c>
      <c r="T55" s="41" t="n">
        <v>0</v>
      </c>
      <c r="U55" s="41" t="n">
        <v>0</v>
      </c>
      <c r="V55" s="41" t="n">
        <v>2</v>
      </c>
      <c r="W55" s="42" t="n">
        <f aca="false">SUM(S55:V55)</f>
        <v>2</v>
      </c>
      <c r="X55" s="42" t="n">
        <f aca="false">W55+H55+I55+L55</f>
        <v>46</v>
      </c>
      <c r="Y55" s="38" t="n">
        <v>0</v>
      </c>
      <c r="Z55" s="39" t="n">
        <v>9</v>
      </c>
      <c r="AA55" s="43" t="n">
        <f aca="false">SUM(F55:O55)</f>
        <v>348</v>
      </c>
      <c r="AB55" s="44" t="n">
        <f aca="false">Q55+W55+Y55+Z55+AA55</f>
        <v>359</v>
      </c>
    </row>
    <row r="56" customFormat="false" ht="15" hidden="false" customHeight="true" outlineLevel="0" collapsed="false">
      <c r="A56" s="45" t="n">
        <v>43</v>
      </c>
      <c r="B56" s="46" t="s">
        <v>19</v>
      </c>
      <c r="C56" s="47" t="n">
        <v>1107</v>
      </c>
      <c r="D56" s="48" t="s">
        <v>29</v>
      </c>
      <c r="E56" s="49" t="n">
        <v>754</v>
      </c>
      <c r="F56" s="50" t="n">
        <v>267</v>
      </c>
      <c r="G56" s="51" t="n">
        <v>87</v>
      </c>
      <c r="H56" s="51" t="n">
        <v>67</v>
      </c>
      <c r="I56" s="51" t="n">
        <v>2</v>
      </c>
      <c r="J56" s="51" t="n">
        <v>3</v>
      </c>
      <c r="K56" s="51" t="n">
        <v>10</v>
      </c>
      <c r="L56" s="51" t="n">
        <v>6</v>
      </c>
      <c r="M56" s="51" t="n">
        <v>11</v>
      </c>
      <c r="N56" s="51" t="n">
        <v>5</v>
      </c>
      <c r="O56" s="52"/>
      <c r="P56" s="50" t="n">
        <v>2</v>
      </c>
      <c r="Q56" s="51" t="n">
        <f aca="false">P56</f>
        <v>2</v>
      </c>
      <c r="R56" s="52" t="n">
        <f aca="false">G56+J56+P56</f>
        <v>92</v>
      </c>
      <c r="S56" s="53" t="n">
        <v>0</v>
      </c>
      <c r="T56" s="53" t="n">
        <v>0</v>
      </c>
      <c r="U56" s="53" t="n">
        <v>0</v>
      </c>
      <c r="V56" s="53" t="n">
        <v>0</v>
      </c>
      <c r="W56" s="54" t="n">
        <f aca="false">SUM(S56:V56)</f>
        <v>0</v>
      </c>
      <c r="X56" s="54" t="n">
        <f aca="false">W56+H56+I56+L56</f>
        <v>75</v>
      </c>
      <c r="Y56" s="50" t="n">
        <v>0</v>
      </c>
      <c r="Z56" s="51" t="n">
        <v>13</v>
      </c>
      <c r="AA56" s="55" t="n">
        <f aca="false">SUM(F56:O56)</f>
        <v>458</v>
      </c>
      <c r="AB56" s="56" t="n">
        <f aca="false">Q56+W56+Y56+Z56+AA56</f>
        <v>473</v>
      </c>
    </row>
    <row r="57" customFormat="false" ht="15" hidden="false" customHeight="true" outlineLevel="0" collapsed="false">
      <c r="A57" s="33" t="n">
        <v>44</v>
      </c>
      <c r="B57" s="34" t="s">
        <v>19</v>
      </c>
      <c r="C57" s="35" t="n">
        <v>1107</v>
      </c>
      <c r="D57" s="36" t="s">
        <v>30</v>
      </c>
      <c r="E57" s="37" t="n">
        <v>753</v>
      </c>
      <c r="F57" s="38" t="n">
        <v>249</v>
      </c>
      <c r="G57" s="39" t="n">
        <v>59</v>
      </c>
      <c r="H57" s="39" t="n">
        <v>44</v>
      </c>
      <c r="I57" s="39" t="n">
        <v>4</v>
      </c>
      <c r="J57" s="39" t="n">
        <v>7</v>
      </c>
      <c r="K57" s="39" t="n">
        <v>26</v>
      </c>
      <c r="L57" s="39" t="n">
        <v>3</v>
      </c>
      <c r="M57" s="39" t="n">
        <v>16</v>
      </c>
      <c r="N57" s="39" t="n">
        <v>4</v>
      </c>
      <c r="O57" s="40"/>
      <c r="P57" s="38" t="n">
        <v>0</v>
      </c>
      <c r="Q57" s="39" t="n">
        <f aca="false">P57</f>
        <v>0</v>
      </c>
      <c r="R57" s="40" t="n">
        <f aca="false">G57+J57+P57</f>
        <v>66</v>
      </c>
      <c r="S57" s="41" t="n">
        <v>0</v>
      </c>
      <c r="T57" s="41" t="n">
        <v>0</v>
      </c>
      <c r="U57" s="41" t="n">
        <v>0</v>
      </c>
      <c r="V57" s="41" t="n">
        <v>0</v>
      </c>
      <c r="W57" s="42" t="n">
        <f aca="false">SUM(S57:V57)</f>
        <v>0</v>
      </c>
      <c r="X57" s="42" t="n">
        <f aca="false">W57+H57+I57+L57</f>
        <v>51</v>
      </c>
      <c r="Y57" s="38" t="n">
        <v>0</v>
      </c>
      <c r="Z57" s="39" t="n">
        <v>17</v>
      </c>
      <c r="AA57" s="43" t="n">
        <f aca="false">SUM(F57:O57)</f>
        <v>412</v>
      </c>
      <c r="AB57" s="44" t="n">
        <f aca="false">Q57+W57+Y57+Z57+AA57</f>
        <v>429</v>
      </c>
    </row>
    <row r="58" customFormat="false" ht="15" hidden="false" customHeight="true" outlineLevel="0" collapsed="false">
      <c r="A58" s="45" t="n">
        <v>45</v>
      </c>
      <c r="B58" s="46" t="s">
        <v>19</v>
      </c>
      <c r="C58" s="47" t="n">
        <v>1107</v>
      </c>
      <c r="D58" s="48" t="s">
        <v>31</v>
      </c>
      <c r="E58" s="49" t="n">
        <v>753</v>
      </c>
      <c r="F58" s="50" t="n">
        <v>246</v>
      </c>
      <c r="G58" s="51" t="n">
        <v>85</v>
      </c>
      <c r="H58" s="51" t="n">
        <v>56</v>
      </c>
      <c r="I58" s="51" t="n">
        <v>5</v>
      </c>
      <c r="J58" s="51" t="n">
        <v>2</v>
      </c>
      <c r="K58" s="51" t="n">
        <v>19</v>
      </c>
      <c r="L58" s="51" t="n">
        <v>1</v>
      </c>
      <c r="M58" s="51" t="n">
        <v>13</v>
      </c>
      <c r="N58" s="51" t="n">
        <v>5</v>
      </c>
      <c r="O58" s="52"/>
      <c r="P58" s="50" t="n">
        <v>1</v>
      </c>
      <c r="Q58" s="51" t="n">
        <f aca="false">P58</f>
        <v>1</v>
      </c>
      <c r="R58" s="52" t="n">
        <f aca="false">G58+J58+P58</f>
        <v>88</v>
      </c>
      <c r="S58" s="53" t="n">
        <v>0</v>
      </c>
      <c r="T58" s="53" t="n">
        <v>0</v>
      </c>
      <c r="U58" s="53" t="n">
        <v>0</v>
      </c>
      <c r="V58" s="53" t="n">
        <v>1</v>
      </c>
      <c r="W58" s="54" t="n">
        <f aca="false">SUM(S58:V58)</f>
        <v>1</v>
      </c>
      <c r="X58" s="54" t="n">
        <f aca="false">W58+H58+I58+L58</f>
        <v>63</v>
      </c>
      <c r="Y58" s="50" t="n">
        <v>2</v>
      </c>
      <c r="Z58" s="51" t="n">
        <v>15</v>
      </c>
      <c r="AA58" s="55" t="n">
        <f aca="false">SUM(F58:O58)</f>
        <v>432</v>
      </c>
      <c r="AB58" s="56" t="n">
        <f aca="false">Q58+W58+Y58+Z58+AA58</f>
        <v>451</v>
      </c>
    </row>
    <row r="59" customFormat="false" ht="15" hidden="false" customHeight="true" outlineLevel="0" collapsed="false">
      <c r="A59" s="33" t="n">
        <v>46</v>
      </c>
      <c r="B59" s="34" t="s">
        <v>19</v>
      </c>
      <c r="C59" s="35" t="n">
        <v>1108</v>
      </c>
      <c r="D59" s="36" t="s">
        <v>20</v>
      </c>
      <c r="E59" s="37" t="n">
        <v>769</v>
      </c>
      <c r="F59" s="38" t="n">
        <v>128</v>
      </c>
      <c r="G59" s="39" t="n">
        <v>76</v>
      </c>
      <c r="H59" s="39" t="n">
        <v>70</v>
      </c>
      <c r="I59" s="39" t="n">
        <v>4</v>
      </c>
      <c r="J59" s="39" t="n">
        <v>6</v>
      </c>
      <c r="K59" s="39" t="n">
        <v>14</v>
      </c>
      <c r="L59" s="39" t="n">
        <v>2</v>
      </c>
      <c r="M59" s="39" t="n">
        <v>14</v>
      </c>
      <c r="N59" s="39" t="n">
        <v>4</v>
      </c>
      <c r="O59" s="40"/>
      <c r="P59" s="38" t="n">
        <v>3</v>
      </c>
      <c r="Q59" s="39" t="n">
        <f aca="false">P59</f>
        <v>3</v>
      </c>
      <c r="R59" s="40" t="n">
        <f aca="false">G59+J59+P59</f>
        <v>85</v>
      </c>
      <c r="S59" s="41" t="n">
        <v>0</v>
      </c>
      <c r="T59" s="41" t="n">
        <v>0</v>
      </c>
      <c r="U59" s="41" t="n">
        <v>0</v>
      </c>
      <c r="V59" s="41" t="n">
        <v>2</v>
      </c>
      <c r="W59" s="42" t="n">
        <f aca="false">SUM(S59:V59)</f>
        <v>2</v>
      </c>
      <c r="X59" s="42" t="n">
        <f aca="false">W59+H59+I59+L59</f>
        <v>78</v>
      </c>
      <c r="Y59" s="38" t="n">
        <v>1</v>
      </c>
      <c r="Z59" s="39" t="n">
        <v>35</v>
      </c>
      <c r="AA59" s="43" t="n">
        <f aca="false">SUM(F59:O59)</f>
        <v>318</v>
      </c>
      <c r="AB59" s="44" t="n">
        <f aca="false">Q59+W59+Y59+Z59+AA59</f>
        <v>359</v>
      </c>
    </row>
    <row r="60" customFormat="false" ht="15" hidden="false" customHeight="true" outlineLevel="0" collapsed="false">
      <c r="A60" s="45" t="n">
        <v>47</v>
      </c>
      <c r="B60" s="46" t="s">
        <v>19</v>
      </c>
      <c r="C60" s="47" t="n">
        <v>1108</v>
      </c>
      <c r="D60" s="48" t="s">
        <v>21</v>
      </c>
      <c r="E60" s="49" t="n">
        <v>769</v>
      </c>
      <c r="F60" s="50" t="n">
        <v>123</v>
      </c>
      <c r="G60" s="51" t="n">
        <v>63</v>
      </c>
      <c r="H60" s="51" t="n">
        <v>76</v>
      </c>
      <c r="I60" s="51" t="n">
        <v>4</v>
      </c>
      <c r="J60" s="51" t="n">
        <v>8</v>
      </c>
      <c r="K60" s="51" t="n">
        <v>7</v>
      </c>
      <c r="L60" s="51" t="n">
        <v>0</v>
      </c>
      <c r="M60" s="51" t="n">
        <v>13</v>
      </c>
      <c r="N60" s="51" t="n">
        <v>10</v>
      </c>
      <c r="O60" s="52"/>
      <c r="P60" s="50" t="n">
        <v>5</v>
      </c>
      <c r="Q60" s="51" t="n">
        <f aca="false">P60</f>
        <v>5</v>
      </c>
      <c r="R60" s="52" t="n">
        <f aca="false">G60+J60+P60</f>
        <v>76</v>
      </c>
      <c r="S60" s="53" t="n">
        <v>3</v>
      </c>
      <c r="T60" s="53" t="n">
        <v>0</v>
      </c>
      <c r="U60" s="53" t="n">
        <v>0</v>
      </c>
      <c r="V60" s="53" t="n">
        <v>1</v>
      </c>
      <c r="W60" s="54" t="n">
        <f aca="false">SUM(S60:V60)</f>
        <v>4</v>
      </c>
      <c r="X60" s="54" t="n">
        <f aca="false">W60+H60+I60+L60</f>
        <v>84</v>
      </c>
      <c r="Y60" s="50" t="n">
        <v>1</v>
      </c>
      <c r="Z60" s="51" t="n">
        <v>29</v>
      </c>
      <c r="AA60" s="55" t="n">
        <f aca="false">SUM(F60:O60)</f>
        <v>304</v>
      </c>
      <c r="AB60" s="56" t="n">
        <f aca="false">Q60+W60+Y60+Z60+AA60</f>
        <v>343</v>
      </c>
    </row>
    <row r="61" customFormat="false" ht="15" hidden="false" customHeight="true" outlineLevel="0" collapsed="false">
      <c r="A61" s="33" t="n">
        <v>48</v>
      </c>
      <c r="B61" s="34" t="s">
        <v>19</v>
      </c>
      <c r="C61" s="35" t="n">
        <v>1109</v>
      </c>
      <c r="D61" s="36" t="s">
        <v>20</v>
      </c>
      <c r="E61" s="37" t="n">
        <v>492</v>
      </c>
      <c r="F61" s="38" t="n">
        <v>90</v>
      </c>
      <c r="G61" s="39" t="n">
        <v>38</v>
      </c>
      <c r="H61" s="39" t="n">
        <v>52</v>
      </c>
      <c r="I61" s="39" t="n">
        <v>5</v>
      </c>
      <c r="J61" s="39" t="n">
        <v>8</v>
      </c>
      <c r="K61" s="39" t="n">
        <v>16</v>
      </c>
      <c r="L61" s="39" t="n">
        <v>2</v>
      </c>
      <c r="M61" s="39" t="n">
        <v>5</v>
      </c>
      <c r="N61" s="39" t="n">
        <v>4</v>
      </c>
      <c r="O61" s="40"/>
      <c r="P61" s="38" t="n">
        <v>1</v>
      </c>
      <c r="Q61" s="39" t="n">
        <f aca="false">P61</f>
        <v>1</v>
      </c>
      <c r="R61" s="40" t="n">
        <f aca="false">G61+J61+P61</f>
        <v>47</v>
      </c>
      <c r="S61" s="41" t="n">
        <v>4</v>
      </c>
      <c r="T61" s="41" t="n">
        <v>1</v>
      </c>
      <c r="U61" s="41" t="n">
        <v>0</v>
      </c>
      <c r="V61" s="41" t="n">
        <v>2</v>
      </c>
      <c r="W61" s="42" t="n">
        <f aca="false">SUM(S61:V61)</f>
        <v>7</v>
      </c>
      <c r="X61" s="42" t="n">
        <f aca="false">W61+H61+I61+L61</f>
        <v>66</v>
      </c>
      <c r="Y61" s="38" t="n">
        <v>0</v>
      </c>
      <c r="Z61" s="39" t="n">
        <v>15</v>
      </c>
      <c r="AA61" s="43" t="n">
        <f aca="false">SUM(F61:O61)</f>
        <v>220</v>
      </c>
      <c r="AB61" s="44" t="n">
        <f aca="false">Q61+W61+Y61+Z61+AA61</f>
        <v>243</v>
      </c>
    </row>
    <row r="62" customFormat="false" ht="15" hidden="false" customHeight="true" outlineLevel="0" collapsed="false">
      <c r="A62" s="45" t="n">
        <v>49</v>
      </c>
      <c r="B62" s="46" t="s">
        <v>19</v>
      </c>
      <c r="C62" s="47" t="n">
        <v>1109</v>
      </c>
      <c r="D62" s="48" t="s">
        <v>21</v>
      </c>
      <c r="E62" s="49" t="n">
        <v>492</v>
      </c>
      <c r="F62" s="50" t="n">
        <v>73</v>
      </c>
      <c r="G62" s="51" t="n">
        <v>42</v>
      </c>
      <c r="H62" s="51" t="n">
        <v>66</v>
      </c>
      <c r="I62" s="51" t="n">
        <v>6</v>
      </c>
      <c r="J62" s="51" t="n">
        <v>6</v>
      </c>
      <c r="K62" s="51" t="n">
        <v>13</v>
      </c>
      <c r="L62" s="51" t="n">
        <v>1</v>
      </c>
      <c r="M62" s="51" t="n">
        <v>17</v>
      </c>
      <c r="N62" s="51" t="n">
        <v>7</v>
      </c>
      <c r="O62" s="52"/>
      <c r="P62" s="50" t="n">
        <v>0</v>
      </c>
      <c r="Q62" s="51" t="n">
        <f aca="false">P62</f>
        <v>0</v>
      </c>
      <c r="R62" s="52" t="n">
        <f aca="false">G62+J62+P62</f>
        <v>48</v>
      </c>
      <c r="S62" s="53" t="n">
        <v>1</v>
      </c>
      <c r="T62" s="53" t="n">
        <v>0</v>
      </c>
      <c r="U62" s="53" t="n">
        <v>0</v>
      </c>
      <c r="V62" s="53" t="n">
        <v>0</v>
      </c>
      <c r="W62" s="54" t="n">
        <f aca="false">SUM(S62:V62)</f>
        <v>1</v>
      </c>
      <c r="X62" s="54" t="n">
        <f aca="false">W62+H62+I62+L62</f>
        <v>74</v>
      </c>
      <c r="Y62" s="50" t="n">
        <v>4</v>
      </c>
      <c r="Z62" s="51" t="n">
        <v>12</v>
      </c>
      <c r="AA62" s="55" t="n">
        <f aca="false">SUM(F62:O62)</f>
        <v>231</v>
      </c>
      <c r="AB62" s="56" t="n">
        <f aca="false">Q62+W62+Y62+Z62+AA62</f>
        <v>248</v>
      </c>
    </row>
    <row r="63" customFormat="false" ht="15" hidden="false" customHeight="true" outlineLevel="0" collapsed="false">
      <c r="A63" s="33" t="n">
        <v>50</v>
      </c>
      <c r="B63" s="34" t="s">
        <v>19</v>
      </c>
      <c r="C63" s="35" t="n">
        <v>1110</v>
      </c>
      <c r="D63" s="36" t="s">
        <v>20</v>
      </c>
      <c r="E63" s="37" t="n">
        <v>670</v>
      </c>
      <c r="F63" s="38" t="n">
        <v>182</v>
      </c>
      <c r="G63" s="39" t="n">
        <v>80</v>
      </c>
      <c r="H63" s="39" t="n">
        <v>79</v>
      </c>
      <c r="I63" s="39" t="n">
        <v>0</v>
      </c>
      <c r="J63" s="39" t="n">
        <v>3</v>
      </c>
      <c r="K63" s="39" t="n">
        <v>11</v>
      </c>
      <c r="L63" s="39" t="n">
        <v>2</v>
      </c>
      <c r="M63" s="39" t="n">
        <v>11</v>
      </c>
      <c r="N63" s="39" t="n">
        <v>3</v>
      </c>
      <c r="O63" s="40"/>
      <c r="P63" s="38" t="n">
        <v>0</v>
      </c>
      <c r="Q63" s="39" t="n">
        <f aca="false">P63</f>
        <v>0</v>
      </c>
      <c r="R63" s="40" t="n">
        <f aca="false">G63+J63+P63</f>
        <v>83</v>
      </c>
      <c r="S63" s="41" t="n">
        <v>3</v>
      </c>
      <c r="T63" s="41" t="n">
        <v>0</v>
      </c>
      <c r="U63" s="41" t="n">
        <v>0</v>
      </c>
      <c r="V63" s="41" t="n">
        <v>0</v>
      </c>
      <c r="W63" s="42" t="n">
        <f aca="false">SUM(S63:V63)</f>
        <v>3</v>
      </c>
      <c r="X63" s="42" t="n">
        <f aca="false">W63+H63+I63+L63</f>
        <v>84</v>
      </c>
      <c r="Y63" s="38" t="n">
        <v>1</v>
      </c>
      <c r="Z63" s="39" t="n">
        <v>19</v>
      </c>
      <c r="AA63" s="43" t="n">
        <f aca="false">SUM(F63:O63)</f>
        <v>371</v>
      </c>
      <c r="AB63" s="44" t="n">
        <f aca="false">Q63+W63+Y63+Z63+AA63</f>
        <v>394</v>
      </c>
    </row>
    <row r="64" customFormat="false" ht="15" hidden="false" customHeight="true" outlineLevel="0" collapsed="false">
      <c r="A64" s="45" t="n">
        <v>51</v>
      </c>
      <c r="B64" s="46" t="s">
        <v>19</v>
      </c>
      <c r="C64" s="47" t="n">
        <v>1110</v>
      </c>
      <c r="D64" s="48" t="s">
        <v>21</v>
      </c>
      <c r="E64" s="49" t="n">
        <v>669</v>
      </c>
      <c r="F64" s="50" t="n">
        <v>162</v>
      </c>
      <c r="G64" s="51" t="n">
        <v>78</v>
      </c>
      <c r="H64" s="51" t="n">
        <v>70</v>
      </c>
      <c r="I64" s="51" t="n">
        <v>5</v>
      </c>
      <c r="J64" s="51" t="n">
        <v>6</v>
      </c>
      <c r="K64" s="51" t="n">
        <v>16</v>
      </c>
      <c r="L64" s="51" t="n">
        <v>2</v>
      </c>
      <c r="M64" s="51" t="n">
        <v>9</v>
      </c>
      <c r="N64" s="51" t="n">
        <v>5</v>
      </c>
      <c r="O64" s="52"/>
      <c r="P64" s="50" t="n">
        <v>2</v>
      </c>
      <c r="Q64" s="51" t="n">
        <f aca="false">P64</f>
        <v>2</v>
      </c>
      <c r="R64" s="52" t="n">
        <f aca="false">G64+J64+P64</f>
        <v>86</v>
      </c>
      <c r="S64" s="53" t="n">
        <v>1</v>
      </c>
      <c r="T64" s="53" t="n">
        <v>0</v>
      </c>
      <c r="U64" s="53" t="n">
        <v>0</v>
      </c>
      <c r="V64" s="53" t="n">
        <v>2</v>
      </c>
      <c r="W64" s="54" t="n">
        <f aca="false">SUM(S64:V64)</f>
        <v>3</v>
      </c>
      <c r="X64" s="54" t="n">
        <f aca="false">W64+H64+I64+L64</f>
        <v>80</v>
      </c>
      <c r="Y64" s="50" t="n">
        <v>1</v>
      </c>
      <c r="Z64" s="51" t="n">
        <v>19</v>
      </c>
      <c r="AA64" s="55" t="n">
        <f aca="false">SUM(F64:O64)</f>
        <v>353</v>
      </c>
      <c r="AB64" s="56" t="n">
        <f aca="false">Q64+W64+Y64+Z64+AA64</f>
        <v>378</v>
      </c>
    </row>
    <row r="65" customFormat="false" ht="15" hidden="false" customHeight="true" outlineLevel="0" collapsed="false">
      <c r="A65" s="33" t="n">
        <v>52</v>
      </c>
      <c r="B65" s="34" t="s">
        <v>19</v>
      </c>
      <c r="C65" s="35" t="n">
        <v>1111</v>
      </c>
      <c r="D65" s="36" t="s">
        <v>20</v>
      </c>
      <c r="E65" s="37" t="n">
        <v>569</v>
      </c>
      <c r="F65" s="38" t="n">
        <v>209</v>
      </c>
      <c r="G65" s="39" t="n">
        <v>51</v>
      </c>
      <c r="H65" s="39" t="n">
        <v>44</v>
      </c>
      <c r="I65" s="39" t="n">
        <v>2</v>
      </c>
      <c r="J65" s="39" t="n">
        <v>3</v>
      </c>
      <c r="K65" s="39" t="n">
        <v>13</v>
      </c>
      <c r="L65" s="39" t="n">
        <v>3</v>
      </c>
      <c r="M65" s="39" t="n">
        <v>9</v>
      </c>
      <c r="N65" s="39" t="n">
        <v>4</v>
      </c>
      <c r="O65" s="40"/>
      <c r="P65" s="38" t="n">
        <v>1</v>
      </c>
      <c r="Q65" s="39" t="n">
        <f aca="false">P65</f>
        <v>1</v>
      </c>
      <c r="R65" s="40" t="n">
        <f aca="false">G65+J65+P65</f>
        <v>55</v>
      </c>
      <c r="S65" s="41" t="n">
        <v>1</v>
      </c>
      <c r="T65" s="41" t="n">
        <v>0</v>
      </c>
      <c r="U65" s="41" t="n">
        <v>0</v>
      </c>
      <c r="V65" s="41" t="n">
        <v>2</v>
      </c>
      <c r="W65" s="42" t="n">
        <f aca="false">SUM(S65:V65)</f>
        <v>3</v>
      </c>
      <c r="X65" s="42" t="n">
        <f aca="false">W65+H65+I65+L65</f>
        <v>52</v>
      </c>
      <c r="Y65" s="38" t="n">
        <v>1</v>
      </c>
      <c r="Z65" s="39" t="n">
        <v>12</v>
      </c>
      <c r="AA65" s="43" t="n">
        <f aca="false">SUM(F65:O65)</f>
        <v>338</v>
      </c>
      <c r="AB65" s="44" t="n">
        <f aca="false">Q65+W65+Y65+Z65+AA65</f>
        <v>355</v>
      </c>
    </row>
    <row r="66" customFormat="false" ht="15" hidden="false" customHeight="true" outlineLevel="0" collapsed="false">
      <c r="A66" s="45" t="n">
        <v>53</v>
      </c>
      <c r="B66" s="46" t="s">
        <v>19</v>
      </c>
      <c r="C66" s="47" t="n">
        <v>1111</v>
      </c>
      <c r="D66" s="48" t="s">
        <v>21</v>
      </c>
      <c r="E66" s="49" t="n">
        <v>569</v>
      </c>
      <c r="F66" s="50" t="n">
        <v>209</v>
      </c>
      <c r="G66" s="51" t="n">
        <v>74</v>
      </c>
      <c r="H66" s="51" t="n">
        <v>35</v>
      </c>
      <c r="I66" s="51" t="n">
        <v>6</v>
      </c>
      <c r="J66" s="51" t="n">
        <v>2</v>
      </c>
      <c r="K66" s="51" t="n">
        <v>16</v>
      </c>
      <c r="L66" s="51" t="n">
        <v>0</v>
      </c>
      <c r="M66" s="51" t="n">
        <v>10</v>
      </c>
      <c r="N66" s="51" t="n">
        <v>2</v>
      </c>
      <c r="O66" s="52"/>
      <c r="P66" s="50" t="n">
        <v>2</v>
      </c>
      <c r="Q66" s="51" t="n">
        <f aca="false">P66</f>
        <v>2</v>
      </c>
      <c r="R66" s="52" t="n">
        <f aca="false">G66+J66+P66</f>
        <v>78</v>
      </c>
      <c r="S66" s="53" t="n">
        <v>1</v>
      </c>
      <c r="T66" s="53" t="n">
        <v>0</v>
      </c>
      <c r="U66" s="53" t="n">
        <v>0</v>
      </c>
      <c r="V66" s="53" t="n">
        <v>1</v>
      </c>
      <c r="W66" s="54" t="n">
        <f aca="false">SUM(S66:V66)</f>
        <v>2</v>
      </c>
      <c r="X66" s="54" t="n">
        <f aca="false">W66+H66+I66+L66</f>
        <v>43</v>
      </c>
      <c r="Y66" s="50" t="n">
        <v>1</v>
      </c>
      <c r="Z66" s="51" t="n">
        <v>10</v>
      </c>
      <c r="AA66" s="55" t="n">
        <f aca="false">SUM(F66:O66)</f>
        <v>354</v>
      </c>
      <c r="AB66" s="56" t="n">
        <f aca="false">Q66+W66+Y66+Z66+AA66</f>
        <v>369</v>
      </c>
    </row>
    <row r="67" customFormat="false" ht="15" hidden="false" customHeight="true" outlineLevel="0" collapsed="false">
      <c r="A67" s="33" t="n">
        <v>54</v>
      </c>
      <c r="B67" s="34" t="s">
        <v>19</v>
      </c>
      <c r="C67" s="35" t="n">
        <v>1112</v>
      </c>
      <c r="D67" s="36" t="s">
        <v>20</v>
      </c>
      <c r="E67" s="37" t="n">
        <v>519</v>
      </c>
      <c r="F67" s="38" t="n">
        <v>167</v>
      </c>
      <c r="G67" s="39" t="n">
        <v>42</v>
      </c>
      <c r="H67" s="39" t="n">
        <v>56</v>
      </c>
      <c r="I67" s="39" t="n">
        <v>2</v>
      </c>
      <c r="J67" s="39" t="n">
        <v>2</v>
      </c>
      <c r="K67" s="39" t="n">
        <v>14</v>
      </c>
      <c r="L67" s="39" t="n">
        <v>1</v>
      </c>
      <c r="M67" s="39" t="n">
        <v>13</v>
      </c>
      <c r="N67" s="39" t="n">
        <v>7</v>
      </c>
      <c r="O67" s="40"/>
      <c r="P67" s="38" t="n">
        <v>2</v>
      </c>
      <c r="Q67" s="39" t="n">
        <f aca="false">P67</f>
        <v>2</v>
      </c>
      <c r="R67" s="40" t="n">
        <f aca="false">G67+J67+P67</f>
        <v>46</v>
      </c>
      <c r="S67" s="41" t="n">
        <v>2</v>
      </c>
      <c r="T67" s="41" t="n">
        <v>0</v>
      </c>
      <c r="U67" s="41" t="n">
        <v>0</v>
      </c>
      <c r="V67" s="41" t="n">
        <v>2</v>
      </c>
      <c r="W67" s="42" t="n">
        <f aca="false">SUM(S67:V67)</f>
        <v>4</v>
      </c>
      <c r="X67" s="42" t="n">
        <f aca="false">W67+H67+I67+L67</f>
        <v>63</v>
      </c>
      <c r="Y67" s="38" t="n">
        <v>0</v>
      </c>
      <c r="Z67" s="39" t="n">
        <v>14</v>
      </c>
      <c r="AA67" s="43" t="n">
        <f aca="false">SUM(F67:O67)</f>
        <v>304</v>
      </c>
      <c r="AB67" s="44" t="n">
        <f aca="false">Q67+W67+Y67+Z67+AA67</f>
        <v>324</v>
      </c>
    </row>
    <row r="68" customFormat="false" ht="15" hidden="false" customHeight="true" outlineLevel="0" collapsed="false">
      <c r="A68" s="45" t="n">
        <v>55</v>
      </c>
      <c r="B68" s="46" t="s">
        <v>19</v>
      </c>
      <c r="C68" s="47" t="n">
        <v>1112</v>
      </c>
      <c r="D68" s="48" t="s">
        <v>21</v>
      </c>
      <c r="E68" s="49" t="n">
        <v>519</v>
      </c>
      <c r="F68" s="50" t="n">
        <v>156</v>
      </c>
      <c r="G68" s="51" t="n">
        <v>54</v>
      </c>
      <c r="H68" s="51" t="n">
        <v>59</v>
      </c>
      <c r="I68" s="51" t="n">
        <v>5</v>
      </c>
      <c r="J68" s="51" t="n">
        <v>5</v>
      </c>
      <c r="K68" s="51" t="n">
        <v>4</v>
      </c>
      <c r="L68" s="51" t="n">
        <v>1</v>
      </c>
      <c r="M68" s="51" t="n">
        <v>16</v>
      </c>
      <c r="N68" s="51" t="n">
        <v>4</v>
      </c>
      <c r="O68" s="52"/>
      <c r="P68" s="50" t="n">
        <v>1</v>
      </c>
      <c r="Q68" s="51" t="n">
        <f aca="false">P68</f>
        <v>1</v>
      </c>
      <c r="R68" s="52" t="n">
        <f aca="false">G68+J68+P68</f>
        <v>60</v>
      </c>
      <c r="S68" s="53" t="n">
        <v>0</v>
      </c>
      <c r="T68" s="53" t="n">
        <v>0</v>
      </c>
      <c r="U68" s="53" t="n">
        <v>0</v>
      </c>
      <c r="V68" s="53" t="n">
        <v>0</v>
      </c>
      <c r="W68" s="54" t="n">
        <f aca="false">SUM(S68:V68)</f>
        <v>0</v>
      </c>
      <c r="X68" s="54" t="n">
        <f aca="false">W68+H68+I68+L68</f>
        <v>65</v>
      </c>
      <c r="Y68" s="50" t="n">
        <v>0</v>
      </c>
      <c r="Z68" s="51" t="n">
        <v>6</v>
      </c>
      <c r="AA68" s="55" t="n">
        <f aca="false">SUM(F68:O68)</f>
        <v>304</v>
      </c>
      <c r="AB68" s="56" t="n">
        <f aca="false">Q68+W68+Y68+Z68+AA68</f>
        <v>311</v>
      </c>
    </row>
    <row r="69" customFormat="false" ht="15" hidden="false" customHeight="true" outlineLevel="0" collapsed="false">
      <c r="A69" s="33" t="n">
        <v>56</v>
      </c>
      <c r="B69" s="34" t="s">
        <v>19</v>
      </c>
      <c r="C69" s="35" t="n">
        <v>1113</v>
      </c>
      <c r="D69" s="36" t="s">
        <v>20</v>
      </c>
      <c r="E69" s="37" t="n">
        <v>424</v>
      </c>
      <c r="F69" s="38" t="n">
        <v>132</v>
      </c>
      <c r="G69" s="39" t="n">
        <v>41</v>
      </c>
      <c r="H69" s="39" t="n">
        <v>36</v>
      </c>
      <c r="I69" s="39" t="n">
        <v>3</v>
      </c>
      <c r="J69" s="39" t="n">
        <v>7</v>
      </c>
      <c r="K69" s="39" t="n">
        <v>16</v>
      </c>
      <c r="L69" s="39" t="n">
        <v>1</v>
      </c>
      <c r="M69" s="39" t="n">
        <v>8</v>
      </c>
      <c r="N69" s="39" t="n">
        <v>4</v>
      </c>
      <c r="O69" s="40"/>
      <c r="P69" s="38" t="n">
        <v>0</v>
      </c>
      <c r="Q69" s="39" t="n">
        <f aca="false">P69</f>
        <v>0</v>
      </c>
      <c r="R69" s="40" t="n">
        <f aca="false">G69+J69+P69</f>
        <v>48</v>
      </c>
      <c r="S69" s="41" t="n">
        <v>2</v>
      </c>
      <c r="T69" s="41" t="n">
        <v>0</v>
      </c>
      <c r="U69" s="41" t="n">
        <v>0</v>
      </c>
      <c r="V69" s="41" t="n">
        <v>0</v>
      </c>
      <c r="W69" s="42" t="n">
        <f aca="false">SUM(S69:V69)</f>
        <v>2</v>
      </c>
      <c r="X69" s="42" t="n">
        <f aca="false">W69+H69+I69+L69</f>
        <v>42</v>
      </c>
      <c r="Y69" s="38" t="n">
        <v>1</v>
      </c>
      <c r="Z69" s="39" t="n">
        <v>9</v>
      </c>
      <c r="AA69" s="43" t="n">
        <f aca="false">SUM(F69:O69)</f>
        <v>248</v>
      </c>
      <c r="AB69" s="44" t="n">
        <f aca="false">Q69+W69+Y69+Z69+AA69</f>
        <v>260</v>
      </c>
    </row>
    <row r="70" customFormat="false" ht="15" hidden="false" customHeight="true" outlineLevel="0" collapsed="false">
      <c r="A70" s="45" t="n">
        <v>57</v>
      </c>
      <c r="B70" s="46" t="s">
        <v>19</v>
      </c>
      <c r="C70" s="47" t="n">
        <v>1113</v>
      </c>
      <c r="D70" s="48" t="s">
        <v>21</v>
      </c>
      <c r="E70" s="49" t="n">
        <v>424</v>
      </c>
      <c r="F70" s="50" t="n">
        <v>137</v>
      </c>
      <c r="G70" s="51" t="n">
        <v>41</v>
      </c>
      <c r="H70" s="51" t="n">
        <v>33</v>
      </c>
      <c r="I70" s="51" t="n">
        <v>2</v>
      </c>
      <c r="J70" s="51" t="n">
        <v>2</v>
      </c>
      <c r="K70" s="51" t="n">
        <v>7</v>
      </c>
      <c r="L70" s="51" t="n">
        <v>0</v>
      </c>
      <c r="M70" s="51" t="n">
        <v>10</v>
      </c>
      <c r="N70" s="51" t="n">
        <v>1</v>
      </c>
      <c r="O70" s="52"/>
      <c r="P70" s="50" t="n">
        <v>0</v>
      </c>
      <c r="Q70" s="51" t="n">
        <f aca="false">P70</f>
        <v>0</v>
      </c>
      <c r="R70" s="52" t="n">
        <f aca="false">G70+J70+P70</f>
        <v>43</v>
      </c>
      <c r="S70" s="53" t="n">
        <v>0</v>
      </c>
      <c r="T70" s="53" t="n">
        <v>0</v>
      </c>
      <c r="U70" s="53" t="n">
        <v>0</v>
      </c>
      <c r="V70" s="53" t="n">
        <v>0</v>
      </c>
      <c r="W70" s="54" t="n">
        <f aca="false">SUM(S70:V70)</f>
        <v>0</v>
      </c>
      <c r="X70" s="54" t="n">
        <f aca="false">W70+H70+I70+L70</f>
        <v>35</v>
      </c>
      <c r="Y70" s="50" t="n">
        <v>0</v>
      </c>
      <c r="Z70" s="51" t="n">
        <v>14</v>
      </c>
      <c r="AA70" s="55" t="n">
        <f aca="false">SUM(F70:O70)</f>
        <v>233</v>
      </c>
      <c r="AB70" s="56" t="n">
        <f aca="false">Q70+W70+Y70+Z70+AA70</f>
        <v>247</v>
      </c>
    </row>
    <row r="71" customFormat="false" ht="15" hidden="false" customHeight="true" outlineLevel="0" collapsed="false">
      <c r="A71" s="33" t="n">
        <v>58</v>
      </c>
      <c r="B71" s="34" t="s">
        <v>19</v>
      </c>
      <c r="C71" s="35" t="n">
        <v>1114</v>
      </c>
      <c r="D71" s="36" t="s">
        <v>20</v>
      </c>
      <c r="E71" s="37" t="n">
        <v>465</v>
      </c>
      <c r="F71" s="38" t="n">
        <v>162</v>
      </c>
      <c r="G71" s="39" t="n">
        <v>76</v>
      </c>
      <c r="H71" s="39" t="n">
        <v>39</v>
      </c>
      <c r="I71" s="39" t="n">
        <v>2</v>
      </c>
      <c r="J71" s="39" t="n">
        <v>4</v>
      </c>
      <c r="K71" s="39" t="n">
        <v>11</v>
      </c>
      <c r="L71" s="39" t="n">
        <v>0</v>
      </c>
      <c r="M71" s="39" t="n">
        <v>5</v>
      </c>
      <c r="N71" s="39" t="n">
        <v>2</v>
      </c>
      <c r="O71" s="40"/>
      <c r="P71" s="38" t="n">
        <v>1</v>
      </c>
      <c r="Q71" s="39" t="n">
        <f aca="false">P71</f>
        <v>1</v>
      </c>
      <c r="R71" s="40" t="n">
        <f aca="false">G71+J71+P71</f>
        <v>81</v>
      </c>
      <c r="S71" s="41" t="n">
        <v>0</v>
      </c>
      <c r="T71" s="41" t="n">
        <v>0</v>
      </c>
      <c r="U71" s="41" t="n">
        <v>0</v>
      </c>
      <c r="V71" s="41" t="n">
        <v>0</v>
      </c>
      <c r="W71" s="42" t="n">
        <f aca="false">SUM(S71:V71)</f>
        <v>0</v>
      </c>
      <c r="X71" s="42" t="n">
        <f aca="false">W71+H71+I71+L71</f>
        <v>41</v>
      </c>
      <c r="Y71" s="38" t="n">
        <v>0</v>
      </c>
      <c r="Z71" s="39" t="n">
        <v>6</v>
      </c>
      <c r="AA71" s="43" t="n">
        <f aca="false">SUM(F71:O71)</f>
        <v>301</v>
      </c>
      <c r="AB71" s="44" t="n">
        <f aca="false">Q71+W71+Y71+Z71+AA71</f>
        <v>308</v>
      </c>
    </row>
    <row r="72" customFormat="false" ht="15" hidden="false" customHeight="true" outlineLevel="0" collapsed="false">
      <c r="A72" s="45" t="n">
        <v>59</v>
      </c>
      <c r="B72" s="46" t="s">
        <v>19</v>
      </c>
      <c r="C72" s="47" t="n">
        <v>1114</v>
      </c>
      <c r="D72" s="48" t="s">
        <v>21</v>
      </c>
      <c r="E72" s="49" t="n">
        <v>464</v>
      </c>
      <c r="F72" s="50" t="n">
        <v>171</v>
      </c>
      <c r="G72" s="51" t="n">
        <v>66</v>
      </c>
      <c r="H72" s="51" t="n">
        <v>42</v>
      </c>
      <c r="I72" s="51" t="n">
        <v>0</v>
      </c>
      <c r="J72" s="51" t="n">
        <v>0</v>
      </c>
      <c r="K72" s="51" t="n">
        <v>10</v>
      </c>
      <c r="L72" s="51" t="n">
        <v>0</v>
      </c>
      <c r="M72" s="51" t="n">
        <v>6</v>
      </c>
      <c r="N72" s="51" t="n">
        <v>4</v>
      </c>
      <c r="O72" s="52"/>
      <c r="P72" s="50" t="n">
        <v>1</v>
      </c>
      <c r="Q72" s="51" t="n">
        <f aca="false">P72</f>
        <v>1</v>
      </c>
      <c r="R72" s="52" t="n">
        <f aca="false">G72+J72+P72</f>
        <v>67</v>
      </c>
      <c r="S72" s="53" t="n">
        <v>1</v>
      </c>
      <c r="T72" s="53" t="n">
        <v>1</v>
      </c>
      <c r="U72" s="53" t="n">
        <v>0</v>
      </c>
      <c r="V72" s="53" t="n">
        <v>0</v>
      </c>
      <c r="W72" s="54" t="n">
        <f aca="false">SUM(S72:V72)</f>
        <v>2</v>
      </c>
      <c r="X72" s="54" t="n">
        <f aca="false">W72+H72+I72+L72</f>
        <v>44</v>
      </c>
      <c r="Y72" s="50" t="n">
        <v>0</v>
      </c>
      <c r="Z72" s="51" t="n">
        <v>10</v>
      </c>
      <c r="AA72" s="55" t="n">
        <f aca="false">SUM(F72:O72)</f>
        <v>299</v>
      </c>
      <c r="AB72" s="56" t="n">
        <f aca="false">Q72+W72+Y72+Z72+AA72</f>
        <v>312</v>
      </c>
    </row>
    <row r="73" customFormat="false" ht="15" hidden="false" customHeight="true" outlineLevel="0" collapsed="false">
      <c r="A73" s="33" t="n">
        <v>60</v>
      </c>
      <c r="B73" s="34" t="s">
        <v>19</v>
      </c>
      <c r="C73" s="35" t="n">
        <v>1115</v>
      </c>
      <c r="D73" s="36" t="s">
        <v>20</v>
      </c>
      <c r="E73" s="37" t="n">
        <v>475</v>
      </c>
      <c r="F73" s="38" t="n">
        <v>164</v>
      </c>
      <c r="G73" s="39" t="n">
        <v>62</v>
      </c>
      <c r="H73" s="39" t="n">
        <v>31</v>
      </c>
      <c r="I73" s="39" t="n">
        <v>5</v>
      </c>
      <c r="J73" s="39" t="n">
        <v>2</v>
      </c>
      <c r="K73" s="39" t="n">
        <v>11</v>
      </c>
      <c r="L73" s="39" t="n">
        <v>1</v>
      </c>
      <c r="M73" s="39" t="n">
        <v>16</v>
      </c>
      <c r="N73" s="39" t="n">
        <v>7</v>
      </c>
      <c r="O73" s="40"/>
      <c r="P73" s="38" t="n">
        <v>2</v>
      </c>
      <c r="Q73" s="39" t="n">
        <f aca="false">P73</f>
        <v>2</v>
      </c>
      <c r="R73" s="40" t="n">
        <f aca="false">G73+J73+P73</f>
        <v>66</v>
      </c>
      <c r="S73" s="41" t="n">
        <v>0</v>
      </c>
      <c r="T73" s="41" t="n">
        <v>0</v>
      </c>
      <c r="U73" s="41" t="n">
        <v>0</v>
      </c>
      <c r="V73" s="41" t="n">
        <v>0</v>
      </c>
      <c r="W73" s="42" t="n">
        <f aca="false">SUM(S73:V73)</f>
        <v>0</v>
      </c>
      <c r="X73" s="42" t="n">
        <f aca="false">W73+H73+I73+L73</f>
        <v>37</v>
      </c>
      <c r="Y73" s="38" t="n">
        <v>2</v>
      </c>
      <c r="Z73" s="39" t="n">
        <v>8</v>
      </c>
      <c r="AA73" s="43" t="n">
        <f aca="false">SUM(F73:O73)</f>
        <v>299</v>
      </c>
      <c r="AB73" s="44" t="n">
        <f aca="false">Q73+W73+Y73+Z73+AA73</f>
        <v>311</v>
      </c>
    </row>
    <row r="74" customFormat="false" ht="15" hidden="false" customHeight="true" outlineLevel="0" collapsed="false">
      <c r="A74" s="45" t="n">
        <v>61</v>
      </c>
      <c r="B74" s="46" t="s">
        <v>19</v>
      </c>
      <c r="C74" s="47" t="n">
        <v>1115</v>
      </c>
      <c r="D74" s="48" t="s">
        <v>21</v>
      </c>
      <c r="E74" s="49" t="n">
        <v>474</v>
      </c>
      <c r="F74" s="50" t="n">
        <v>181</v>
      </c>
      <c r="G74" s="51" t="n">
        <v>61</v>
      </c>
      <c r="H74" s="51" t="n">
        <v>31</v>
      </c>
      <c r="I74" s="51" t="n">
        <v>6</v>
      </c>
      <c r="J74" s="51" t="n">
        <v>1</v>
      </c>
      <c r="K74" s="51" t="n">
        <v>9</v>
      </c>
      <c r="L74" s="51" t="n">
        <v>0</v>
      </c>
      <c r="M74" s="51" t="n">
        <v>12</v>
      </c>
      <c r="N74" s="51" t="n">
        <v>4</v>
      </c>
      <c r="O74" s="52"/>
      <c r="P74" s="50" t="n">
        <v>0</v>
      </c>
      <c r="Q74" s="51" t="n">
        <f aca="false">P74</f>
        <v>0</v>
      </c>
      <c r="R74" s="52" t="n">
        <f aca="false">G74+J74+P74</f>
        <v>62</v>
      </c>
      <c r="S74" s="53" t="n">
        <v>0</v>
      </c>
      <c r="T74" s="53" t="n">
        <v>0</v>
      </c>
      <c r="U74" s="53" t="n">
        <v>0</v>
      </c>
      <c r="V74" s="53" t="n">
        <v>0</v>
      </c>
      <c r="W74" s="54" t="n">
        <f aca="false">SUM(S74:V74)</f>
        <v>0</v>
      </c>
      <c r="X74" s="54" t="n">
        <f aca="false">W74+H74+I74+L74</f>
        <v>37</v>
      </c>
      <c r="Y74" s="50" t="n">
        <v>0</v>
      </c>
      <c r="Z74" s="51" t="n">
        <v>5</v>
      </c>
      <c r="AA74" s="55" t="n">
        <f aca="false">SUM(F74:O74)</f>
        <v>305</v>
      </c>
      <c r="AB74" s="56" t="n">
        <f aca="false">Q74+W74+Y74+Z74+AA74</f>
        <v>310</v>
      </c>
    </row>
    <row r="75" customFormat="false" ht="15" hidden="false" customHeight="true" outlineLevel="0" collapsed="false">
      <c r="A75" s="33" t="n">
        <v>62</v>
      </c>
      <c r="B75" s="34" t="s">
        <v>19</v>
      </c>
      <c r="C75" s="35" t="n">
        <v>1116</v>
      </c>
      <c r="D75" s="36" t="s">
        <v>20</v>
      </c>
      <c r="E75" s="37" t="n">
        <v>471</v>
      </c>
      <c r="F75" s="38" t="n">
        <v>178</v>
      </c>
      <c r="G75" s="39" t="n">
        <v>58</v>
      </c>
      <c r="H75" s="39" t="n">
        <v>26</v>
      </c>
      <c r="I75" s="39" t="n">
        <v>3</v>
      </c>
      <c r="J75" s="39" t="n">
        <v>1</v>
      </c>
      <c r="K75" s="39" t="n">
        <v>3</v>
      </c>
      <c r="L75" s="39" t="n">
        <v>1</v>
      </c>
      <c r="M75" s="39" t="n">
        <v>2</v>
      </c>
      <c r="N75" s="39" t="n">
        <v>5</v>
      </c>
      <c r="O75" s="40"/>
      <c r="P75" s="38" t="n">
        <v>1</v>
      </c>
      <c r="Q75" s="39" t="n">
        <f aca="false">P75</f>
        <v>1</v>
      </c>
      <c r="R75" s="40" t="n">
        <f aca="false">G75+J75+P75</f>
        <v>60</v>
      </c>
      <c r="S75" s="41" t="n">
        <v>1</v>
      </c>
      <c r="T75" s="41" t="n">
        <v>0</v>
      </c>
      <c r="U75" s="41" t="n">
        <v>0</v>
      </c>
      <c r="V75" s="41" t="n">
        <v>0</v>
      </c>
      <c r="W75" s="42" t="n">
        <f aca="false">SUM(S75:V75)</f>
        <v>1</v>
      </c>
      <c r="X75" s="42" t="n">
        <f aca="false">W75+H75+I75+L75</f>
        <v>31</v>
      </c>
      <c r="Y75" s="38" t="n">
        <v>0</v>
      </c>
      <c r="Z75" s="39" t="n">
        <v>0</v>
      </c>
      <c r="AA75" s="43" t="n">
        <f aca="false">SUM(F75:O75)</f>
        <v>277</v>
      </c>
      <c r="AB75" s="44" t="n">
        <f aca="false">Q75+W75+Y75+Z75+AA75</f>
        <v>279</v>
      </c>
    </row>
    <row r="76" customFormat="false" ht="15" hidden="false" customHeight="true" outlineLevel="0" collapsed="false">
      <c r="A76" s="45" t="n">
        <v>63</v>
      </c>
      <c r="B76" s="46" t="s">
        <v>19</v>
      </c>
      <c r="C76" s="47" t="n">
        <v>1116</v>
      </c>
      <c r="D76" s="48" t="s">
        <v>21</v>
      </c>
      <c r="E76" s="49" t="n">
        <v>470</v>
      </c>
      <c r="F76" s="50" t="n">
        <v>140</v>
      </c>
      <c r="G76" s="51" t="n">
        <v>46</v>
      </c>
      <c r="H76" s="51" t="n">
        <v>47</v>
      </c>
      <c r="I76" s="51" t="n">
        <v>4</v>
      </c>
      <c r="J76" s="51" t="n">
        <v>3</v>
      </c>
      <c r="K76" s="51" t="n">
        <v>6</v>
      </c>
      <c r="L76" s="51" t="n">
        <v>2</v>
      </c>
      <c r="M76" s="51" t="n">
        <v>13</v>
      </c>
      <c r="N76" s="51" t="n">
        <v>4</v>
      </c>
      <c r="O76" s="52"/>
      <c r="P76" s="50" t="n">
        <v>3</v>
      </c>
      <c r="Q76" s="51" t="n">
        <f aca="false">P76</f>
        <v>3</v>
      </c>
      <c r="R76" s="52" t="n">
        <f aca="false">G76+J76+P76</f>
        <v>52</v>
      </c>
      <c r="S76" s="53" t="n">
        <v>0</v>
      </c>
      <c r="T76" s="53" t="n">
        <v>0</v>
      </c>
      <c r="U76" s="53" t="n">
        <v>0</v>
      </c>
      <c r="V76" s="53" t="n">
        <v>1</v>
      </c>
      <c r="W76" s="54" t="n">
        <f aca="false">SUM(S76:V76)</f>
        <v>1</v>
      </c>
      <c r="X76" s="54" t="n">
        <f aca="false">W76+H76+I76+L76</f>
        <v>54</v>
      </c>
      <c r="Y76" s="50" t="n">
        <v>0</v>
      </c>
      <c r="Z76" s="51" t="n">
        <v>9</v>
      </c>
      <c r="AA76" s="55" t="n">
        <f aca="false">SUM(F76:O76)</f>
        <v>265</v>
      </c>
      <c r="AB76" s="56" t="n">
        <f aca="false">Q76+W76+Y76+Z76+AA76</f>
        <v>278</v>
      </c>
    </row>
    <row r="77" customFormat="false" ht="15" hidden="false" customHeight="true" outlineLevel="0" collapsed="false">
      <c r="A77" s="33" t="n">
        <v>64</v>
      </c>
      <c r="B77" s="34" t="s">
        <v>19</v>
      </c>
      <c r="C77" s="35" t="n">
        <v>1117</v>
      </c>
      <c r="D77" s="36" t="s">
        <v>20</v>
      </c>
      <c r="E77" s="37" t="n">
        <v>440</v>
      </c>
      <c r="F77" s="38" t="n">
        <v>196</v>
      </c>
      <c r="G77" s="39" t="n">
        <v>43</v>
      </c>
      <c r="H77" s="39" t="n">
        <v>20</v>
      </c>
      <c r="I77" s="39" t="n">
        <v>3</v>
      </c>
      <c r="J77" s="39" t="n">
        <v>2</v>
      </c>
      <c r="K77" s="39" t="n">
        <v>5</v>
      </c>
      <c r="L77" s="39" t="n">
        <v>2</v>
      </c>
      <c r="M77" s="39" t="n">
        <v>10</v>
      </c>
      <c r="N77" s="39" t="n">
        <v>4</v>
      </c>
      <c r="O77" s="40"/>
      <c r="P77" s="38" t="n">
        <v>0</v>
      </c>
      <c r="Q77" s="39" t="n">
        <f aca="false">P77</f>
        <v>0</v>
      </c>
      <c r="R77" s="40" t="n">
        <f aca="false">G77+J77+P77</f>
        <v>45</v>
      </c>
      <c r="S77" s="41" t="n">
        <v>0</v>
      </c>
      <c r="T77" s="41" t="n">
        <v>0</v>
      </c>
      <c r="U77" s="41" t="n">
        <v>0</v>
      </c>
      <c r="V77" s="41" t="n">
        <v>0</v>
      </c>
      <c r="W77" s="42" t="n">
        <f aca="false">SUM(S77:V77)</f>
        <v>0</v>
      </c>
      <c r="X77" s="42" t="n">
        <f aca="false">W77+H77+I77+L77</f>
        <v>25</v>
      </c>
      <c r="Y77" s="38" t="n">
        <v>0</v>
      </c>
      <c r="Z77" s="39" t="n">
        <v>15</v>
      </c>
      <c r="AA77" s="43" t="n">
        <f aca="false">SUM(F77:O77)</f>
        <v>285</v>
      </c>
      <c r="AB77" s="44" t="n">
        <f aca="false">Q77+W77+Y77+Z77+AA77</f>
        <v>300</v>
      </c>
    </row>
    <row r="78" customFormat="false" ht="15" hidden="false" customHeight="true" outlineLevel="0" collapsed="false">
      <c r="A78" s="45" t="n">
        <v>65</v>
      </c>
      <c r="B78" s="46" t="s">
        <v>19</v>
      </c>
      <c r="C78" s="47" t="n">
        <v>1117</v>
      </c>
      <c r="D78" s="48" t="s">
        <v>21</v>
      </c>
      <c r="E78" s="49" t="n">
        <v>440</v>
      </c>
      <c r="F78" s="50" t="n">
        <v>157</v>
      </c>
      <c r="G78" s="51" t="n">
        <v>49</v>
      </c>
      <c r="H78" s="51" t="n">
        <v>32</v>
      </c>
      <c r="I78" s="51" t="n">
        <v>2</v>
      </c>
      <c r="J78" s="51" t="n">
        <v>3</v>
      </c>
      <c r="K78" s="51" t="n">
        <v>11</v>
      </c>
      <c r="L78" s="51" t="n">
        <v>1</v>
      </c>
      <c r="M78" s="51" t="n">
        <v>10</v>
      </c>
      <c r="N78" s="51" t="n">
        <v>0</v>
      </c>
      <c r="O78" s="52"/>
      <c r="P78" s="50" t="n">
        <v>1</v>
      </c>
      <c r="Q78" s="51" t="n">
        <f aca="false">P78</f>
        <v>1</v>
      </c>
      <c r="R78" s="52" t="n">
        <f aca="false">G78+J78+P78</f>
        <v>53</v>
      </c>
      <c r="S78" s="53" t="n">
        <v>0</v>
      </c>
      <c r="T78" s="53" t="n">
        <v>0</v>
      </c>
      <c r="U78" s="53" t="n">
        <v>0</v>
      </c>
      <c r="V78" s="53" t="n">
        <v>0</v>
      </c>
      <c r="W78" s="54" t="n">
        <f aca="false">SUM(S78:V78)</f>
        <v>0</v>
      </c>
      <c r="X78" s="54" t="n">
        <f aca="false">W78+H78+I78+L78</f>
        <v>35</v>
      </c>
      <c r="Y78" s="50" t="n">
        <v>0</v>
      </c>
      <c r="Z78" s="51" t="n">
        <v>13</v>
      </c>
      <c r="AA78" s="55" t="n">
        <f aca="false">SUM(F78:O78)</f>
        <v>265</v>
      </c>
      <c r="AB78" s="56" t="n">
        <f aca="false">Q78+W78+Y78+Z78+AA78</f>
        <v>279</v>
      </c>
    </row>
    <row r="79" customFormat="false" ht="15" hidden="false" customHeight="true" outlineLevel="0" collapsed="false">
      <c r="A79" s="33" t="n">
        <v>66</v>
      </c>
      <c r="B79" s="34" t="s">
        <v>19</v>
      </c>
      <c r="C79" s="35" t="n">
        <v>1118</v>
      </c>
      <c r="D79" s="36" t="s">
        <v>20</v>
      </c>
      <c r="E79" s="37" t="n">
        <v>416</v>
      </c>
      <c r="F79" s="38" t="n">
        <v>177</v>
      </c>
      <c r="G79" s="39" t="n">
        <v>35</v>
      </c>
      <c r="H79" s="39" t="n">
        <v>36</v>
      </c>
      <c r="I79" s="39" t="n">
        <v>5</v>
      </c>
      <c r="J79" s="39" t="n">
        <v>2</v>
      </c>
      <c r="K79" s="39" t="n">
        <v>10</v>
      </c>
      <c r="L79" s="39" t="n">
        <v>0</v>
      </c>
      <c r="M79" s="39" t="n">
        <v>7</v>
      </c>
      <c r="N79" s="39" t="n">
        <v>2</v>
      </c>
      <c r="O79" s="40"/>
      <c r="P79" s="38" t="n">
        <v>0</v>
      </c>
      <c r="Q79" s="39" t="n">
        <f aca="false">P79</f>
        <v>0</v>
      </c>
      <c r="R79" s="40" t="n">
        <f aca="false">G79+J79+P79</f>
        <v>37</v>
      </c>
      <c r="S79" s="41" t="n">
        <v>0</v>
      </c>
      <c r="T79" s="41" t="n">
        <v>0</v>
      </c>
      <c r="U79" s="41" t="n">
        <v>0</v>
      </c>
      <c r="V79" s="41" t="n">
        <v>0</v>
      </c>
      <c r="W79" s="42" t="n">
        <f aca="false">SUM(S79:V79)</f>
        <v>0</v>
      </c>
      <c r="X79" s="42" t="n">
        <f aca="false">W79+H79+I79+L79</f>
        <v>41</v>
      </c>
      <c r="Y79" s="38" t="n">
        <v>0</v>
      </c>
      <c r="Z79" s="39" t="n">
        <v>11</v>
      </c>
      <c r="AA79" s="43" t="n">
        <f aca="false">SUM(F79:O79)</f>
        <v>274</v>
      </c>
      <c r="AB79" s="44" t="n">
        <f aca="false">Q79+W79+Y79+Z79+AA79</f>
        <v>285</v>
      </c>
    </row>
    <row r="80" customFormat="false" ht="15" hidden="false" customHeight="true" outlineLevel="0" collapsed="false">
      <c r="A80" s="45" t="n">
        <v>67</v>
      </c>
      <c r="B80" s="46" t="s">
        <v>19</v>
      </c>
      <c r="C80" s="47" t="n">
        <v>1118</v>
      </c>
      <c r="D80" s="48" t="s">
        <v>21</v>
      </c>
      <c r="E80" s="49" t="n">
        <v>416</v>
      </c>
      <c r="F80" s="50" t="n">
        <v>136</v>
      </c>
      <c r="G80" s="51" t="n">
        <v>52</v>
      </c>
      <c r="H80" s="51" t="n">
        <v>40</v>
      </c>
      <c r="I80" s="51" t="n">
        <v>2</v>
      </c>
      <c r="J80" s="51" t="n">
        <v>1</v>
      </c>
      <c r="K80" s="51" t="n">
        <v>6</v>
      </c>
      <c r="L80" s="51" t="n">
        <v>3</v>
      </c>
      <c r="M80" s="51" t="n">
        <v>9</v>
      </c>
      <c r="N80" s="51" t="n">
        <v>3</v>
      </c>
      <c r="O80" s="52"/>
      <c r="P80" s="50" t="n">
        <v>1</v>
      </c>
      <c r="Q80" s="51" t="n">
        <f aca="false">P80</f>
        <v>1</v>
      </c>
      <c r="R80" s="52" t="n">
        <f aca="false">G80+J80+P80</f>
        <v>54</v>
      </c>
      <c r="S80" s="53" t="n">
        <v>0</v>
      </c>
      <c r="T80" s="53" t="n">
        <v>0</v>
      </c>
      <c r="U80" s="53" t="n">
        <v>0</v>
      </c>
      <c r="V80" s="53" t="n">
        <v>0</v>
      </c>
      <c r="W80" s="54" t="n">
        <f aca="false">SUM(S80:V80)</f>
        <v>0</v>
      </c>
      <c r="X80" s="54" t="n">
        <f aca="false">W80+H80+I80+L80</f>
        <v>45</v>
      </c>
      <c r="Y80" s="50" t="n">
        <v>1</v>
      </c>
      <c r="Z80" s="51" t="n">
        <v>11</v>
      </c>
      <c r="AA80" s="55" t="n">
        <f aca="false">SUM(F80:O80)</f>
        <v>252</v>
      </c>
      <c r="AB80" s="56" t="n">
        <f aca="false">Q80+W80+Y80+Z80+AA80</f>
        <v>265</v>
      </c>
    </row>
    <row r="81" customFormat="false" ht="15" hidden="false" customHeight="true" outlineLevel="0" collapsed="false">
      <c r="A81" s="33" t="n">
        <v>68</v>
      </c>
      <c r="B81" s="34" t="s">
        <v>19</v>
      </c>
      <c r="C81" s="35" t="n">
        <v>1119</v>
      </c>
      <c r="D81" s="36" t="s">
        <v>20</v>
      </c>
      <c r="E81" s="37" t="n">
        <v>759</v>
      </c>
      <c r="F81" s="38" t="n">
        <v>275</v>
      </c>
      <c r="G81" s="39" t="n">
        <v>113</v>
      </c>
      <c r="H81" s="39" t="n">
        <v>55</v>
      </c>
      <c r="I81" s="39" t="n">
        <v>7</v>
      </c>
      <c r="J81" s="39" t="n">
        <v>1</v>
      </c>
      <c r="K81" s="39" t="n">
        <v>14</v>
      </c>
      <c r="L81" s="39" t="n">
        <v>5</v>
      </c>
      <c r="M81" s="39" t="n">
        <v>13</v>
      </c>
      <c r="N81" s="39" t="n">
        <v>1</v>
      </c>
      <c r="O81" s="40"/>
      <c r="P81" s="38" t="n">
        <v>2</v>
      </c>
      <c r="Q81" s="39" t="n">
        <f aca="false">P81</f>
        <v>2</v>
      </c>
      <c r="R81" s="40" t="n">
        <f aca="false">G81+J81+P81</f>
        <v>116</v>
      </c>
      <c r="S81" s="41" t="n">
        <v>3</v>
      </c>
      <c r="T81" s="41" t="n">
        <v>0</v>
      </c>
      <c r="U81" s="41" t="n">
        <v>0</v>
      </c>
      <c r="V81" s="41" t="n">
        <v>1</v>
      </c>
      <c r="W81" s="42" t="n">
        <f aca="false">SUM(S81:V81)</f>
        <v>4</v>
      </c>
      <c r="X81" s="42" t="n">
        <f aca="false">W81+H81+I81+L81</f>
        <v>71</v>
      </c>
      <c r="Y81" s="38" t="n">
        <v>2</v>
      </c>
      <c r="Z81" s="39" t="n">
        <v>9</v>
      </c>
      <c r="AA81" s="43" t="n">
        <f aca="false">SUM(F81:O81)</f>
        <v>484</v>
      </c>
      <c r="AB81" s="44" t="n">
        <f aca="false">Q81+W81+Y81+Z81+AA81</f>
        <v>501</v>
      </c>
    </row>
    <row r="82" customFormat="false" ht="15" hidden="false" customHeight="true" outlineLevel="0" collapsed="false">
      <c r="A82" s="45" t="n">
        <v>69</v>
      </c>
      <c r="B82" s="46" t="s">
        <v>19</v>
      </c>
      <c r="C82" s="47" t="n">
        <v>1120</v>
      </c>
      <c r="D82" s="48" t="s">
        <v>20</v>
      </c>
      <c r="E82" s="49" t="n">
        <v>498</v>
      </c>
      <c r="F82" s="50" t="n">
        <v>137</v>
      </c>
      <c r="G82" s="51" t="n">
        <v>67</v>
      </c>
      <c r="H82" s="51" t="n">
        <v>42</v>
      </c>
      <c r="I82" s="51" t="n">
        <v>1</v>
      </c>
      <c r="J82" s="51" t="n">
        <v>3</v>
      </c>
      <c r="K82" s="51" t="n">
        <v>18</v>
      </c>
      <c r="L82" s="51" t="n">
        <v>1</v>
      </c>
      <c r="M82" s="51" t="n">
        <v>13</v>
      </c>
      <c r="N82" s="51" t="n">
        <v>4</v>
      </c>
      <c r="O82" s="52"/>
      <c r="P82" s="50" t="n">
        <v>0</v>
      </c>
      <c r="Q82" s="51" t="n">
        <f aca="false">P82</f>
        <v>0</v>
      </c>
      <c r="R82" s="52" t="n">
        <f aca="false">G82+J82+P82</f>
        <v>70</v>
      </c>
      <c r="S82" s="53" t="n">
        <v>0</v>
      </c>
      <c r="T82" s="53" t="n">
        <v>0</v>
      </c>
      <c r="U82" s="53" t="n">
        <v>0</v>
      </c>
      <c r="V82" s="53" t="n">
        <v>0</v>
      </c>
      <c r="W82" s="54" t="n">
        <f aca="false">SUM(S82:V82)</f>
        <v>0</v>
      </c>
      <c r="X82" s="54" t="n">
        <f aca="false">W82+H82+I82+L82</f>
        <v>44</v>
      </c>
      <c r="Y82" s="50" t="n">
        <v>0</v>
      </c>
      <c r="Z82" s="51" t="n">
        <v>10</v>
      </c>
      <c r="AA82" s="55" t="n">
        <f aca="false">SUM(F82:O82)</f>
        <v>286</v>
      </c>
      <c r="AB82" s="56" t="n">
        <f aca="false">Q82+W82+Y82+Z82+AA82</f>
        <v>296</v>
      </c>
    </row>
    <row r="83" customFormat="false" ht="15" hidden="false" customHeight="true" outlineLevel="0" collapsed="false">
      <c r="A83" s="33" t="n">
        <v>70</v>
      </c>
      <c r="B83" s="34" t="s">
        <v>19</v>
      </c>
      <c r="C83" s="35" t="n">
        <v>1120</v>
      </c>
      <c r="D83" s="36" t="s">
        <v>21</v>
      </c>
      <c r="E83" s="37" t="n">
        <v>497</v>
      </c>
      <c r="F83" s="38" t="n">
        <v>136</v>
      </c>
      <c r="G83" s="39" t="n">
        <v>54</v>
      </c>
      <c r="H83" s="39" t="n">
        <v>46</v>
      </c>
      <c r="I83" s="39" t="n">
        <v>0</v>
      </c>
      <c r="J83" s="39" t="n">
        <v>1</v>
      </c>
      <c r="K83" s="39" t="n">
        <v>17</v>
      </c>
      <c r="L83" s="39" t="n">
        <v>1</v>
      </c>
      <c r="M83" s="39" t="n">
        <v>9</v>
      </c>
      <c r="N83" s="39" t="n">
        <v>0</v>
      </c>
      <c r="O83" s="40"/>
      <c r="P83" s="38" t="n">
        <v>0</v>
      </c>
      <c r="Q83" s="39" t="n">
        <f aca="false">P83</f>
        <v>0</v>
      </c>
      <c r="R83" s="40" t="n">
        <f aca="false">G83+J83+P83</f>
        <v>55</v>
      </c>
      <c r="S83" s="41" t="n">
        <v>0</v>
      </c>
      <c r="T83" s="41" t="n">
        <v>0</v>
      </c>
      <c r="U83" s="41" t="n">
        <v>0</v>
      </c>
      <c r="V83" s="41" t="n">
        <v>1</v>
      </c>
      <c r="W83" s="42" t="n">
        <f aca="false">SUM(S83:V83)</f>
        <v>1</v>
      </c>
      <c r="X83" s="42" t="n">
        <f aca="false">W83+H83+I83+L83</f>
        <v>48</v>
      </c>
      <c r="Y83" s="38" t="n">
        <v>0</v>
      </c>
      <c r="Z83" s="39" t="n">
        <v>15</v>
      </c>
      <c r="AA83" s="43" t="n">
        <f aca="false">SUM(F83:O83)</f>
        <v>264</v>
      </c>
      <c r="AB83" s="44" t="n">
        <f aca="false">Q83+W83+Y83+Z83+AA83</f>
        <v>280</v>
      </c>
    </row>
    <row r="84" customFormat="false" ht="15" hidden="false" customHeight="true" outlineLevel="0" collapsed="false">
      <c r="A84" s="45" t="n">
        <v>71</v>
      </c>
      <c r="B84" s="46" t="s">
        <v>19</v>
      </c>
      <c r="C84" s="47" t="n">
        <v>1121</v>
      </c>
      <c r="D84" s="48" t="s">
        <v>20</v>
      </c>
      <c r="E84" s="49" t="n">
        <v>585</v>
      </c>
      <c r="F84" s="50" t="n">
        <v>142</v>
      </c>
      <c r="G84" s="51" t="n">
        <v>65</v>
      </c>
      <c r="H84" s="51" t="n">
        <v>87</v>
      </c>
      <c r="I84" s="51" t="n">
        <v>8</v>
      </c>
      <c r="J84" s="51" t="n">
        <v>3</v>
      </c>
      <c r="K84" s="51" t="n">
        <v>8</v>
      </c>
      <c r="L84" s="51" t="n">
        <v>2</v>
      </c>
      <c r="M84" s="51" t="n">
        <v>10</v>
      </c>
      <c r="N84" s="51" t="n">
        <v>6</v>
      </c>
      <c r="O84" s="52"/>
      <c r="P84" s="50" t="n">
        <v>1</v>
      </c>
      <c r="Q84" s="51" t="n">
        <f aca="false">P84</f>
        <v>1</v>
      </c>
      <c r="R84" s="52" t="n">
        <f aca="false">G84+J84+P84</f>
        <v>69</v>
      </c>
      <c r="S84" s="53" t="n">
        <v>0</v>
      </c>
      <c r="T84" s="53" t="n">
        <v>0</v>
      </c>
      <c r="U84" s="53" t="n">
        <v>0</v>
      </c>
      <c r="V84" s="53" t="n">
        <v>4</v>
      </c>
      <c r="W84" s="54" t="n">
        <f aca="false">SUM(S84:V84)</f>
        <v>4</v>
      </c>
      <c r="X84" s="54" t="n">
        <f aca="false">W84+H84+I84+L84</f>
        <v>101</v>
      </c>
      <c r="Y84" s="50" t="n">
        <v>0</v>
      </c>
      <c r="Z84" s="51" t="n">
        <v>0</v>
      </c>
      <c r="AA84" s="55" t="n">
        <f aca="false">SUM(F84:O84)</f>
        <v>331</v>
      </c>
      <c r="AB84" s="56" t="n">
        <f aca="false">Q84+W84+Y84+Z84+AA84</f>
        <v>336</v>
      </c>
    </row>
    <row r="85" customFormat="false" ht="15" hidden="false" customHeight="true" outlineLevel="0" collapsed="false">
      <c r="A85" s="33" t="n">
        <v>72</v>
      </c>
      <c r="B85" s="34" t="s">
        <v>19</v>
      </c>
      <c r="C85" s="35" t="n">
        <v>1121</v>
      </c>
      <c r="D85" s="36" t="s">
        <v>21</v>
      </c>
      <c r="E85" s="37" t="n">
        <v>584</v>
      </c>
      <c r="F85" s="38" t="n">
        <v>155</v>
      </c>
      <c r="G85" s="39" t="n">
        <v>67</v>
      </c>
      <c r="H85" s="39" t="n">
        <v>56</v>
      </c>
      <c r="I85" s="39" t="n">
        <v>5</v>
      </c>
      <c r="J85" s="39" t="n">
        <v>3</v>
      </c>
      <c r="K85" s="39" t="n">
        <v>11</v>
      </c>
      <c r="L85" s="39" t="n">
        <v>2</v>
      </c>
      <c r="M85" s="39" t="n">
        <v>12</v>
      </c>
      <c r="N85" s="39" t="n">
        <v>6</v>
      </c>
      <c r="O85" s="40"/>
      <c r="P85" s="38" t="n">
        <v>3</v>
      </c>
      <c r="Q85" s="39" t="n">
        <f aca="false">P85</f>
        <v>3</v>
      </c>
      <c r="R85" s="40" t="n">
        <f aca="false">G85+J85+P85</f>
        <v>73</v>
      </c>
      <c r="S85" s="41" t="n">
        <v>0</v>
      </c>
      <c r="T85" s="41" t="n">
        <v>0</v>
      </c>
      <c r="U85" s="41" t="n">
        <v>0</v>
      </c>
      <c r="V85" s="41" t="n">
        <v>3</v>
      </c>
      <c r="W85" s="42" t="n">
        <f aca="false">SUM(S85:V85)</f>
        <v>3</v>
      </c>
      <c r="X85" s="42" t="n">
        <f aca="false">W85+H85+I85+L85</f>
        <v>66</v>
      </c>
      <c r="Y85" s="38" t="n">
        <v>1</v>
      </c>
      <c r="Z85" s="39" t="n">
        <v>19</v>
      </c>
      <c r="AA85" s="43" t="n">
        <f aca="false">SUM(F85:O85)</f>
        <v>317</v>
      </c>
      <c r="AB85" s="44" t="n">
        <f aca="false">Q85+W85+Y85+Z85+AA85</f>
        <v>343</v>
      </c>
    </row>
    <row r="86" customFormat="false" ht="15" hidden="false" customHeight="true" outlineLevel="0" collapsed="false">
      <c r="A86" s="45" t="n">
        <v>73</v>
      </c>
      <c r="B86" s="46" t="s">
        <v>19</v>
      </c>
      <c r="C86" s="47" t="n">
        <v>1122</v>
      </c>
      <c r="D86" s="48" t="s">
        <v>20</v>
      </c>
      <c r="E86" s="49" t="n">
        <v>580</v>
      </c>
      <c r="F86" s="50" t="n">
        <v>123</v>
      </c>
      <c r="G86" s="51" t="n">
        <v>57</v>
      </c>
      <c r="H86" s="51" t="n">
        <v>67</v>
      </c>
      <c r="I86" s="51" t="n">
        <v>4</v>
      </c>
      <c r="J86" s="51" t="n">
        <v>7</v>
      </c>
      <c r="K86" s="51" t="n">
        <v>7</v>
      </c>
      <c r="L86" s="51" t="n">
        <v>4</v>
      </c>
      <c r="M86" s="51" t="n">
        <v>18</v>
      </c>
      <c r="N86" s="51" t="n">
        <v>10</v>
      </c>
      <c r="O86" s="52"/>
      <c r="P86" s="50" t="n">
        <v>0</v>
      </c>
      <c r="Q86" s="51" t="n">
        <f aca="false">P86</f>
        <v>0</v>
      </c>
      <c r="R86" s="52" t="n">
        <f aca="false">G86+J86+P86</f>
        <v>64</v>
      </c>
      <c r="S86" s="53" t="n">
        <v>3</v>
      </c>
      <c r="T86" s="53" t="n">
        <v>0</v>
      </c>
      <c r="U86" s="53" t="n">
        <v>0</v>
      </c>
      <c r="V86" s="53" t="n">
        <v>0</v>
      </c>
      <c r="W86" s="54" t="n">
        <f aca="false">SUM(S86:V86)</f>
        <v>3</v>
      </c>
      <c r="X86" s="54" t="n">
        <f aca="false">W86+H86+I86+L86</f>
        <v>78</v>
      </c>
      <c r="Y86" s="50" t="n">
        <v>2</v>
      </c>
      <c r="Z86" s="51" t="n">
        <v>17</v>
      </c>
      <c r="AA86" s="55" t="n">
        <f aca="false">SUM(F86:O86)</f>
        <v>297</v>
      </c>
      <c r="AB86" s="56" t="n">
        <f aca="false">Q86+W86+Y86+Z86+AA86</f>
        <v>319</v>
      </c>
    </row>
    <row r="87" customFormat="false" ht="15" hidden="false" customHeight="true" outlineLevel="0" collapsed="false">
      <c r="A87" s="33" t="n">
        <v>74</v>
      </c>
      <c r="B87" s="34" t="s">
        <v>19</v>
      </c>
      <c r="C87" s="35" t="n">
        <v>1122</v>
      </c>
      <c r="D87" s="36" t="s">
        <v>21</v>
      </c>
      <c r="E87" s="37" t="n">
        <v>580</v>
      </c>
      <c r="F87" s="38" t="n">
        <v>129</v>
      </c>
      <c r="G87" s="39" t="n">
        <v>67</v>
      </c>
      <c r="H87" s="39" t="n">
        <v>71</v>
      </c>
      <c r="I87" s="39" t="n">
        <v>1</v>
      </c>
      <c r="J87" s="39" t="n">
        <v>4</v>
      </c>
      <c r="K87" s="39" t="n">
        <v>13</v>
      </c>
      <c r="L87" s="39" t="n">
        <v>3</v>
      </c>
      <c r="M87" s="39" t="n">
        <v>5</v>
      </c>
      <c r="N87" s="39" t="n">
        <v>6</v>
      </c>
      <c r="O87" s="40"/>
      <c r="P87" s="38" t="n">
        <v>1</v>
      </c>
      <c r="Q87" s="39" t="n">
        <f aca="false">P87</f>
        <v>1</v>
      </c>
      <c r="R87" s="40" t="n">
        <f aca="false">G87+J87+P87</f>
        <v>72</v>
      </c>
      <c r="S87" s="41" t="n">
        <v>3</v>
      </c>
      <c r="T87" s="41" t="n">
        <v>0</v>
      </c>
      <c r="U87" s="41" t="n">
        <v>0</v>
      </c>
      <c r="V87" s="41" t="n">
        <v>0</v>
      </c>
      <c r="W87" s="42" t="n">
        <f aca="false">SUM(S87:V87)</f>
        <v>3</v>
      </c>
      <c r="X87" s="42" t="n">
        <f aca="false">W87+H87+I87+L87</f>
        <v>78</v>
      </c>
      <c r="Y87" s="38" t="n">
        <v>1</v>
      </c>
      <c r="Z87" s="39" t="n">
        <v>19</v>
      </c>
      <c r="AA87" s="43" t="n">
        <f aca="false">SUM(F87:O87)</f>
        <v>299</v>
      </c>
      <c r="AB87" s="44" t="n">
        <f aca="false">Q87+W87+Y87+Z87+AA87</f>
        <v>323</v>
      </c>
    </row>
    <row r="88" customFormat="false" ht="15" hidden="false" customHeight="true" outlineLevel="0" collapsed="false">
      <c r="A88" s="45" t="n">
        <v>75</v>
      </c>
      <c r="B88" s="46" t="s">
        <v>19</v>
      </c>
      <c r="C88" s="47" t="n">
        <v>1123</v>
      </c>
      <c r="D88" s="48" t="s">
        <v>20</v>
      </c>
      <c r="E88" s="49" t="n">
        <v>452</v>
      </c>
      <c r="F88" s="50" t="n">
        <v>77</v>
      </c>
      <c r="G88" s="51" t="n">
        <v>57</v>
      </c>
      <c r="H88" s="51" t="n">
        <v>50</v>
      </c>
      <c r="I88" s="51" t="n">
        <v>2</v>
      </c>
      <c r="J88" s="51" t="n">
        <v>2</v>
      </c>
      <c r="K88" s="51" t="n">
        <v>12</v>
      </c>
      <c r="L88" s="51" t="n">
        <v>1</v>
      </c>
      <c r="M88" s="51" t="n">
        <v>4</v>
      </c>
      <c r="N88" s="51" t="n">
        <v>5</v>
      </c>
      <c r="O88" s="52"/>
      <c r="P88" s="50" t="n">
        <v>1</v>
      </c>
      <c r="Q88" s="51" t="n">
        <f aca="false">P88</f>
        <v>1</v>
      </c>
      <c r="R88" s="52" t="n">
        <f aca="false">G88+J88+P88</f>
        <v>60</v>
      </c>
      <c r="S88" s="53" t="n">
        <v>1</v>
      </c>
      <c r="T88" s="53" t="n">
        <v>0</v>
      </c>
      <c r="U88" s="53" t="n">
        <v>0</v>
      </c>
      <c r="V88" s="53" t="n">
        <v>0</v>
      </c>
      <c r="W88" s="54" t="n">
        <f aca="false">SUM(S88:V88)</f>
        <v>1</v>
      </c>
      <c r="X88" s="54" t="n">
        <f aca="false">W88+H88+I88+L88</f>
        <v>54</v>
      </c>
      <c r="Y88" s="50" t="n">
        <v>0</v>
      </c>
      <c r="Z88" s="51" t="n">
        <v>13</v>
      </c>
      <c r="AA88" s="55" t="n">
        <f aca="false">SUM(F88:O88)</f>
        <v>210</v>
      </c>
      <c r="AB88" s="56" t="n">
        <f aca="false">Q88+W88+Y88+Z88+AA88</f>
        <v>225</v>
      </c>
    </row>
    <row r="89" customFormat="false" ht="15" hidden="false" customHeight="true" outlineLevel="0" collapsed="false">
      <c r="A89" s="33" t="n">
        <v>76</v>
      </c>
      <c r="B89" s="34" t="s">
        <v>19</v>
      </c>
      <c r="C89" s="35" t="n">
        <v>1123</v>
      </c>
      <c r="D89" s="36" t="s">
        <v>21</v>
      </c>
      <c r="E89" s="37" t="n">
        <v>451</v>
      </c>
      <c r="F89" s="38" t="n">
        <v>66</v>
      </c>
      <c r="G89" s="39" t="n">
        <v>49</v>
      </c>
      <c r="H89" s="39" t="n">
        <v>43</v>
      </c>
      <c r="I89" s="39" t="n">
        <v>9</v>
      </c>
      <c r="J89" s="39" t="n">
        <v>1</v>
      </c>
      <c r="K89" s="39" t="n">
        <v>14</v>
      </c>
      <c r="L89" s="39" t="n">
        <v>0</v>
      </c>
      <c r="M89" s="39" t="n">
        <v>17</v>
      </c>
      <c r="N89" s="39" t="n">
        <v>8</v>
      </c>
      <c r="O89" s="40"/>
      <c r="P89" s="38" t="n">
        <v>2</v>
      </c>
      <c r="Q89" s="39" t="n">
        <f aca="false">P89</f>
        <v>2</v>
      </c>
      <c r="R89" s="40" t="n">
        <f aca="false">G89+J89+P89</f>
        <v>52</v>
      </c>
      <c r="S89" s="41" t="n">
        <v>1</v>
      </c>
      <c r="T89" s="41" t="n">
        <v>0</v>
      </c>
      <c r="U89" s="41" t="n">
        <v>0</v>
      </c>
      <c r="V89" s="41" t="n">
        <v>1</v>
      </c>
      <c r="W89" s="42" t="n">
        <f aca="false">SUM(S89:V89)</f>
        <v>2</v>
      </c>
      <c r="X89" s="42" t="n">
        <f aca="false">W89+H89+I89+L89</f>
        <v>54</v>
      </c>
      <c r="Y89" s="38" t="n">
        <v>1</v>
      </c>
      <c r="Z89" s="39" t="n">
        <v>12</v>
      </c>
      <c r="AA89" s="43" t="n">
        <f aca="false">SUM(F89:O89)</f>
        <v>207</v>
      </c>
      <c r="AB89" s="44" t="n">
        <f aca="false">Q89+W89+Y89+Z89+AA89</f>
        <v>224</v>
      </c>
    </row>
    <row r="90" customFormat="false" ht="15" hidden="false" customHeight="true" outlineLevel="0" collapsed="false">
      <c r="A90" s="45" t="n">
        <v>77</v>
      </c>
      <c r="B90" s="46" t="s">
        <v>19</v>
      </c>
      <c r="C90" s="47" t="n">
        <v>1124</v>
      </c>
      <c r="D90" s="48" t="s">
        <v>20</v>
      </c>
      <c r="E90" s="49" t="n">
        <v>408</v>
      </c>
      <c r="F90" s="50" t="n">
        <v>101</v>
      </c>
      <c r="G90" s="51" t="n">
        <v>45</v>
      </c>
      <c r="H90" s="51" t="n">
        <v>37</v>
      </c>
      <c r="I90" s="51" t="n">
        <v>3</v>
      </c>
      <c r="J90" s="51" t="n">
        <v>2</v>
      </c>
      <c r="K90" s="51" t="n">
        <v>5</v>
      </c>
      <c r="L90" s="51" t="n">
        <v>3</v>
      </c>
      <c r="M90" s="51" t="n">
        <v>15</v>
      </c>
      <c r="N90" s="51" t="n">
        <v>4</v>
      </c>
      <c r="O90" s="52"/>
      <c r="P90" s="50" t="n">
        <v>0</v>
      </c>
      <c r="Q90" s="51" t="n">
        <f aca="false">P90</f>
        <v>0</v>
      </c>
      <c r="R90" s="52" t="n">
        <f aca="false">G90+J90+P90</f>
        <v>47</v>
      </c>
      <c r="S90" s="53" t="n">
        <v>0</v>
      </c>
      <c r="T90" s="53" t="n">
        <v>0</v>
      </c>
      <c r="U90" s="53" t="n">
        <v>0</v>
      </c>
      <c r="V90" s="53" t="n">
        <v>0</v>
      </c>
      <c r="W90" s="54" t="n">
        <f aca="false">SUM(S90:V90)</f>
        <v>0</v>
      </c>
      <c r="X90" s="54" t="n">
        <f aca="false">W90+H90+I90+L90</f>
        <v>43</v>
      </c>
      <c r="Y90" s="50" t="n">
        <v>0</v>
      </c>
      <c r="Z90" s="51" t="n">
        <v>15</v>
      </c>
      <c r="AA90" s="55" t="n">
        <f aca="false">SUM(F90:O90)</f>
        <v>215</v>
      </c>
      <c r="AB90" s="56" t="n">
        <f aca="false">Q90+W90+Y90+Z90+AA90</f>
        <v>230</v>
      </c>
    </row>
    <row r="91" customFormat="false" ht="15" hidden="false" customHeight="true" outlineLevel="0" collapsed="false">
      <c r="A91" s="33" t="n">
        <v>78</v>
      </c>
      <c r="B91" s="34" t="s">
        <v>19</v>
      </c>
      <c r="C91" s="35" t="n">
        <v>1124</v>
      </c>
      <c r="D91" s="36" t="s">
        <v>21</v>
      </c>
      <c r="E91" s="37" t="n">
        <v>407</v>
      </c>
      <c r="F91" s="38" t="n">
        <v>86</v>
      </c>
      <c r="G91" s="39" t="n">
        <v>44</v>
      </c>
      <c r="H91" s="39" t="n">
        <v>31</v>
      </c>
      <c r="I91" s="39" t="n">
        <v>1</v>
      </c>
      <c r="J91" s="39" t="n">
        <v>3</v>
      </c>
      <c r="K91" s="39" t="n">
        <v>16</v>
      </c>
      <c r="L91" s="39" t="n">
        <v>2</v>
      </c>
      <c r="M91" s="39" t="n">
        <v>10</v>
      </c>
      <c r="N91" s="39" t="n">
        <v>4</v>
      </c>
      <c r="O91" s="40"/>
      <c r="P91" s="38" t="n">
        <v>3</v>
      </c>
      <c r="Q91" s="39" t="n">
        <f aca="false">P91</f>
        <v>3</v>
      </c>
      <c r="R91" s="40" t="n">
        <f aca="false">G91+J91+P91</f>
        <v>50</v>
      </c>
      <c r="S91" s="41" t="n">
        <v>0</v>
      </c>
      <c r="T91" s="41" t="n">
        <v>0</v>
      </c>
      <c r="U91" s="41" t="n">
        <v>0</v>
      </c>
      <c r="V91" s="41" t="n">
        <v>0</v>
      </c>
      <c r="W91" s="42" t="n">
        <f aca="false">SUM(S91:V91)</f>
        <v>0</v>
      </c>
      <c r="X91" s="42" t="n">
        <f aca="false">W91+H91+I91+L91</f>
        <v>34</v>
      </c>
      <c r="Y91" s="38" t="n">
        <v>0</v>
      </c>
      <c r="Z91" s="39" t="n">
        <v>16</v>
      </c>
      <c r="AA91" s="43" t="n">
        <f aca="false">SUM(F91:O91)</f>
        <v>197</v>
      </c>
      <c r="AB91" s="44" t="n">
        <f aca="false">Q91+W91+Y91+Z91+AA91</f>
        <v>216</v>
      </c>
    </row>
    <row r="92" customFormat="false" ht="15" hidden="false" customHeight="true" outlineLevel="0" collapsed="false">
      <c r="A92" s="45" t="n">
        <v>79</v>
      </c>
      <c r="B92" s="46" t="s">
        <v>19</v>
      </c>
      <c r="C92" s="47" t="n">
        <v>1125</v>
      </c>
      <c r="D92" s="48" t="s">
        <v>20</v>
      </c>
      <c r="E92" s="49" t="n">
        <v>726</v>
      </c>
      <c r="F92" s="50" t="n">
        <v>141</v>
      </c>
      <c r="G92" s="51" t="n">
        <v>58</v>
      </c>
      <c r="H92" s="51" t="n">
        <v>76</v>
      </c>
      <c r="I92" s="51" t="n">
        <v>5</v>
      </c>
      <c r="J92" s="51" t="n">
        <v>6</v>
      </c>
      <c r="K92" s="51" t="n">
        <v>16</v>
      </c>
      <c r="L92" s="51" t="n">
        <v>2</v>
      </c>
      <c r="M92" s="51" t="n">
        <v>17</v>
      </c>
      <c r="N92" s="51" t="n">
        <v>13</v>
      </c>
      <c r="O92" s="52"/>
      <c r="P92" s="50" t="n">
        <v>5</v>
      </c>
      <c r="Q92" s="51" t="n">
        <f aca="false">P92</f>
        <v>5</v>
      </c>
      <c r="R92" s="52" t="n">
        <f aca="false">G92+J92+P92</f>
        <v>69</v>
      </c>
      <c r="S92" s="53" t="n">
        <v>1</v>
      </c>
      <c r="T92" s="53" t="n">
        <v>0</v>
      </c>
      <c r="U92" s="53" t="n">
        <v>0</v>
      </c>
      <c r="V92" s="53" t="n">
        <v>0</v>
      </c>
      <c r="W92" s="54" t="n">
        <f aca="false">SUM(S92:V92)</f>
        <v>1</v>
      </c>
      <c r="X92" s="54" t="n">
        <f aca="false">W92+H92+I92+L92</f>
        <v>84</v>
      </c>
      <c r="Y92" s="50" t="n">
        <v>0</v>
      </c>
      <c r="Z92" s="51" t="n">
        <v>17</v>
      </c>
      <c r="AA92" s="55" t="n">
        <f aca="false">SUM(F92:O92)</f>
        <v>334</v>
      </c>
      <c r="AB92" s="56" t="n">
        <f aca="false">Q92+W92+Y92+Z92+AA92</f>
        <v>357</v>
      </c>
    </row>
    <row r="93" customFormat="false" ht="15" hidden="false" customHeight="true" outlineLevel="0" collapsed="false">
      <c r="A93" s="33" t="n">
        <v>80</v>
      </c>
      <c r="B93" s="34" t="s">
        <v>19</v>
      </c>
      <c r="C93" s="35" t="n">
        <v>1125</v>
      </c>
      <c r="D93" s="36" t="s">
        <v>21</v>
      </c>
      <c r="E93" s="37" t="n">
        <v>726</v>
      </c>
      <c r="F93" s="38" t="n">
        <v>150</v>
      </c>
      <c r="G93" s="39" t="n">
        <v>60</v>
      </c>
      <c r="H93" s="39" t="n">
        <v>111</v>
      </c>
      <c r="I93" s="39" t="n">
        <v>3</v>
      </c>
      <c r="J93" s="39" t="n">
        <v>4</v>
      </c>
      <c r="K93" s="39" t="n">
        <v>14</v>
      </c>
      <c r="L93" s="39" t="n">
        <v>7</v>
      </c>
      <c r="M93" s="39" t="n">
        <v>18</v>
      </c>
      <c r="N93" s="39" t="n">
        <v>5</v>
      </c>
      <c r="O93" s="40"/>
      <c r="P93" s="38" t="n">
        <v>1</v>
      </c>
      <c r="Q93" s="39" t="n">
        <f aca="false">P93</f>
        <v>1</v>
      </c>
      <c r="R93" s="40" t="n">
        <f aca="false">G93+J93+P93</f>
        <v>65</v>
      </c>
      <c r="S93" s="41" t="n">
        <v>2</v>
      </c>
      <c r="T93" s="41" t="n">
        <v>1</v>
      </c>
      <c r="U93" s="41" t="n">
        <v>0</v>
      </c>
      <c r="V93" s="41" t="n">
        <v>1</v>
      </c>
      <c r="W93" s="42" t="n">
        <f aca="false">SUM(S93:V93)</f>
        <v>4</v>
      </c>
      <c r="X93" s="42" t="n">
        <f aca="false">W93+H93+I93+L93</f>
        <v>125</v>
      </c>
      <c r="Y93" s="38" t="n">
        <v>1</v>
      </c>
      <c r="Z93" s="39" t="n">
        <v>22</v>
      </c>
      <c r="AA93" s="43" t="n">
        <f aca="false">SUM(F93:O93)</f>
        <v>372</v>
      </c>
      <c r="AB93" s="44" t="n">
        <f aca="false">Q93+W93+Y93+Z93+AA93</f>
        <v>400</v>
      </c>
    </row>
    <row r="94" customFormat="false" ht="15" hidden="false" customHeight="true" outlineLevel="0" collapsed="false">
      <c r="A94" s="45" t="n">
        <v>81</v>
      </c>
      <c r="B94" s="46" t="s">
        <v>19</v>
      </c>
      <c r="C94" s="47" t="n">
        <v>1126</v>
      </c>
      <c r="D94" s="48" t="s">
        <v>20</v>
      </c>
      <c r="E94" s="49" t="n">
        <v>652</v>
      </c>
      <c r="F94" s="50" t="n">
        <v>122</v>
      </c>
      <c r="G94" s="51" t="n">
        <v>76</v>
      </c>
      <c r="H94" s="51" t="n">
        <v>66</v>
      </c>
      <c r="I94" s="51" t="n">
        <v>3</v>
      </c>
      <c r="J94" s="51" t="n">
        <v>1</v>
      </c>
      <c r="K94" s="51" t="n">
        <v>10</v>
      </c>
      <c r="L94" s="51" t="n">
        <v>9</v>
      </c>
      <c r="M94" s="51" t="n">
        <v>19</v>
      </c>
      <c r="N94" s="51" t="n">
        <v>13</v>
      </c>
      <c r="O94" s="52"/>
      <c r="P94" s="50" t="n">
        <v>4</v>
      </c>
      <c r="Q94" s="51" t="n">
        <f aca="false">P94</f>
        <v>4</v>
      </c>
      <c r="R94" s="52" t="n">
        <f aca="false">G94+J94+P94</f>
        <v>81</v>
      </c>
      <c r="S94" s="53" t="n">
        <v>0</v>
      </c>
      <c r="T94" s="53" t="n">
        <v>0</v>
      </c>
      <c r="U94" s="53" t="n">
        <v>0</v>
      </c>
      <c r="V94" s="53" t="n">
        <v>0</v>
      </c>
      <c r="W94" s="54" t="n">
        <f aca="false">SUM(S94:V94)</f>
        <v>0</v>
      </c>
      <c r="X94" s="54" t="n">
        <f aca="false">W94+H94+I94+L94</f>
        <v>78</v>
      </c>
      <c r="Y94" s="50" t="n">
        <v>0</v>
      </c>
      <c r="Z94" s="51" t="n">
        <v>17</v>
      </c>
      <c r="AA94" s="55" t="n">
        <f aca="false">SUM(F94:O94)</f>
        <v>319</v>
      </c>
      <c r="AB94" s="56" t="n">
        <f aca="false">Q94+W94+Y94+Z94+AA94</f>
        <v>340</v>
      </c>
    </row>
    <row r="95" customFormat="false" ht="15" hidden="false" customHeight="true" outlineLevel="0" collapsed="false">
      <c r="A95" s="33" t="n">
        <v>82</v>
      </c>
      <c r="B95" s="34" t="s">
        <v>19</v>
      </c>
      <c r="C95" s="35" t="n">
        <v>1126</v>
      </c>
      <c r="D95" s="36" t="s">
        <v>21</v>
      </c>
      <c r="E95" s="37" t="n">
        <v>651</v>
      </c>
      <c r="F95" s="38" t="n">
        <v>124</v>
      </c>
      <c r="G95" s="39" t="n">
        <v>78</v>
      </c>
      <c r="H95" s="39" t="n">
        <v>74</v>
      </c>
      <c r="I95" s="39" t="n">
        <v>5</v>
      </c>
      <c r="J95" s="39" t="n">
        <v>3</v>
      </c>
      <c r="K95" s="39" t="n">
        <v>10</v>
      </c>
      <c r="L95" s="39" t="n">
        <v>5</v>
      </c>
      <c r="M95" s="39" t="n">
        <v>23</v>
      </c>
      <c r="N95" s="39" t="n">
        <v>9</v>
      </c>
      <c r="O95" s="40"/>
      <c r="P95" s="38" t="n">
        <v>1</v>
      </c>
      <c r="Q95" s="39" t="n">
        <f aca="false">P95</f>
        <v>1</v>
      </c>
      <c r="R95" s="40" t="n">
        <f aca="false">G95+J95+P95</f>
        <v>82</v>
      </c>
      <c r="S95" s="41" t="n">
        <v>0</v>
      </c>
      <c r="T95" s="41" t="n">
        <v>0</v>
      </c>
      <c r="U95" s="41" t="n">
        <v>0</v>
      </c>
      <c r="V95" s="41" t="n">
        <v>2</v>
      </c>
      <c r="W95" s="42" t="n">
        <f aca="false">SUM(S95:V95)</f>
        <v>2</v>
      </c>
      <c r="X95" s="42" t="n">
        <f aca="false">W95+H95+I95+L95</f>
        <v>86</v>
      </c>
      <c r="Y95" s="38" t="n">
        <v>0</v>
      </c>
      <c r="Z95" s="39" t="n">
        <v>13</v>
      </c>
      <c r="AA95" s="43" t="n">
        <f aca="false">SUM(F95:O95)</f>
        <v>331</v>
      </c>
      <c r="AB95" s="44" t="n">
        <f aca="false">Q95+W95+Y95+Z95+AA95</f>
        <v>347</v>
      </c>
    </row>
    <row r="96" customFormat="false" ht="15" hidden="false" customHeight="true" outlineLevel="0" collapsed="false">
      <c r="A96" s="45" t="n">
        <v>83</v>
      </c>
      <c r="B96" s="46" t="s">
        <v>19</v>
      </c>
      <c r="C96" s="47" t="n">
        <v>1127</v>
      </c>
      <c r="D96" s="48" t="s">
        <v>20</v>
      </c>
      <c r="E96" s="49" t="n">
        <v>456</v>
      </c>
      <c r="F96" s="50" t="n">
        <v>82</v>
      </c>
      <c r="G96" s="51" t="n">
        <v>49</v>
      </c>
      <c r="H96" s="51" t="n">
        <v>49</v>
      </c>
      <c r="I96" s="51" t="n">
        <v>3</v>
      </c>
      <c r="J96" s="51" t="n">
        <v>3</v>
      </c>
      <c r="K96" s="51" t="n">
        <v>13</v>
      </c>
      <c r="L96" s="51" t="n">
        <v>0</v>
      </c>
      <c r="M96" s="51" t="n">
        <v>10</v>
      </c>
      <c r="N96" s="51" t="n">
        <v>3</v>
      </c>
      <c r="O96" s="52"/>
      <c r="P96" s="50" t="n">
        <v>0</v>
      </c>
      <c r="Q96" s="51" t="n">
        <f aca="false">P96</f>
        <v>0</v>
      </c>
      <c r="R96" s="52" t="n">
        <f aca="false">G96+J96+P96</f>
        <v>52</v>
      </c>
      <c r="S96" s="53" t="n">
        <v>0</v>
      </c>
      <c r="T96" s="53" t="n">
        <v>0</v>
      </c>
      <c r="U96" s="53" t="n">
        <v>0</v>
      </c>
      <c r="V96" s="53" t="n">
        <v>0</v>
      </c>
      <c r="W96" s="54" t="n">
        <f aca="false">SUM(S96:V96)</f>
        <v>0</v>
      </c>
      <c r="X96" s="54" t="n">
        <f aca="false">W96+H96+I96+L96</f>
        <v>52</v>
      </c>
      <c r="Y96" s="50" t="n">
        <v>0</v>
      </c>
      <c r="Z96" s="51" t="n">
        <v>0</v>
      </c>
      <c r="AA96" s="55" t="n">
        <f aca="false">SUM(F96:O96)</f>
        <v>212</v>
      </c>
      <c r="AB96" s="56" t="n">
        <f aca="false">Q96+W96+Y96+Z96+AA96</f>
        <v>212</v>
      </c>
    </row>
    <row r="97" customFormat="false" ht="15" hidden="false" customHeight="true" outlineLevel="0" collapsed="false">
      <c r="A97" s="33" t="n">
        <v>84</v>
      </c>
      <c r="B97" s="34" t="s">
        <v>19</v>
      </c>
      <c r="C97" s="35" t="n">
        <v>1127</v>
      </c>
      <c r="D97" s="36" t="s">
        <v>21</v>
      </c>
      <c r="E97" s="37" t="n">
        <v>455</v>
      </c>
      <c r="F97" s="38" t="n">
        <v>82</v>
      </c>
      <c r="G97" s="39" t="n">
        <v>47</v>
      </c>
      <c r="H97" s="39" t="n">
        <v>46</v>
      </c>
      <c r="I97" s="39" t="n">
        <v>7</v>
      </c>
      <c r="J97" s="39" t="n">
        <v>3</v>
      </c>
      <c r="K97" s="39" t="n">
        <v>4</v>
      </c>
      <c r="L97" s="39" t="n">
        <v>2</v>
      </c>
      <c r="M97" s="39" t="n">
        <v>10</v>
      </c>
      <c r="N97" s="39" t="n">
        <v>6</v>
      </c>
      <c r="O97" s="40"/>
      <c r="P97" s="38" t="n">
        <v>0</v>
      </c>
      <c r="Q97" s="39" t="n">
        <f aca="false">P97</f>
        <v>0</v>
      </c>
      <c r="R97" s="40" t="n">
        <f aca="false">G97+J97+P97</f>
        <v>50</v>
      </c>
      <c r="S97" s="41" t="n">
        <v>0</v>
      </c>
      <c r="T97" s="41" t="n">
        <v>0</v>
      </c>
      <c r="U97" s="41" t="n">
        <v>0</v>
      </c>
      <c r="V97" s="41" t="n">
        <v>0</v>
      </c>
      <c r="W97" s="42" t="n">
        <f aca="false">SUM(S97:V97)</f>
        <v>0</v>
      </c>
      <c r="X97" s="42" t="n">
        <f aca="false">W97+H97+I97+L97</f>
        <v>55</v>
      </c>
      <c r="Y97" s="38" t="n">
        <v>0</v>
      </c>
      <c r="Z97" s="39" t="n">
        <v>16</v>
      </c>
      <c r="AA97" s="43" t="n">
        <f aca="false">SUM(F97:O97)</f>
        <v>207</v>
      </c>
      <c r="AB97" s="44" t="n">
        <f aca="false">Q97+W97+Y97+Z97+AA97</f>
        <v>223</v>
      </c>
    </row>
    <row r="98" customFormat="false" ht="15" hidden="false" customHeight="true" outlineLevel="0" collapsed="false">
      <c r="A98" s="45" t="n">
        <v>85</v>
      </c>
      <c r="B98" s="46" t="s">
        <v>19</v>
      </c>
      <c r="C98" s="47" t="n">
        <v>1171</v>
      </c>
      <c r="D98" s="48" t="s">
        <v>20</v>
      </c>
      <c r="E98" s="49" t="n">
        <v>462</v>
      </c>
      <c r="F98" s="50" t="n">
        <v>124</v>
      </c>
      <c r="G98" s="51" t="n">
        <v>45</v>
      </c>
      <c r="H98" s="51" t="n">
        <v>31</v>
      </c>
      <c r="I98" s="51" t="n">
        <v>2</v>
      </c>
      <c r="J98" s="51" t="n">
        <v>1</v>
      </c>
      <c r="K98" s="51" t="n">
        <v>12</v>
      </c>
      <c r="L98" s="51" t="n">
        <v>2</v>
      </c>
      <c r="M98" s="51" t="n">
        <v>12</v>
      </c>
      <c r="N98" s="51" t="n">
        <v>7</v>
      </c>
      <c r="O98" s="52"/>
      <c r="P98" s="50" t="n">
        <v>3</v>
      </c>
      <c r="Q98" s="51" t="n">
        <f aca="false">P98</f>
        <v>3</v>
      </c>
      <c r="R98" s="52" t="n">
        <f aca="false">G98+J98+P98</f>
        <v>49</v>
      </c>
      <c r="S98" s="53" t="n">
        <v>0</v>
      </c>
      <c r="T98" s="53" t="n">
        <v>0</v>
      </c>
      <c r="U98" s="53" t="n">
        <v>0</v>
      </c>
      <c r="V98" s="53" t="n">
        <v>0</v>
      </c>
      <c r="W98" s="54" t="n">
        <f aca="false">SUM(S98:V98)</f>
        <v>0</v>
      </c>
      <c r="X98" s="54" t="n">
        <f aca="false">W98+H98+I98+L98</f>
        <v>35</v>
      </c>
      <c r="Y98" s="50" t="n">
        <v>1</v>
      </c>
      <c r="Z98" s="51" t="n">
        <v>9</v>
      </c>
      <c r="AA98" s="55" t="n">
        <f aca="false">SUM(F98:O98)</f>
        <v>236</v>
      </c>
      <c r="AB98" s="56" t="n">
        <f aca="false">Q98+W98+Y98+Z98+AA98</f>
        <v>249</v>
      </c>
    </row>
    <row r="99" customFormat="false" ht="15" hidden="false" customHeight="true" outlineLevel="0" collapsed="false">
      <c r="A99" s="33" t="n">
        <v>86</v>
      </c>
      <c r="B99" s="34" t="s">
        <v>19</v>
      </c>
      <c r="C99" s="35" t="n">
        <v>1171</v>
      </c>
      <c r="D99" s="36" t="s">
        <v>21</v>
      </c>
      <c r="E99" s="37" t="n">
        <v>461</v>
      </c>
      <c r="F99" s="38" t="n">
        <v>111</v>
      </c>
      <c r="G99" s="39" t="n">
        <v>49</v>
      </c>
      <c r="H99" s="39" t="n">
        <v>54</v>
      </c>
      <c r="I99" s="39" t="n">
        <v>2</v>
      </c>
      <c r="J99" s="39" t="n">
        <v>1</v>
      </c>
      <c r="K99" s="39" t="n">
        <v>7</v>
      </c>
      <c r="L99" s="39" t="n">
        <v>1</v>
      </c>
      <c r="M99" s="39" t="n">
        <v>9</v>
      </c>
      <c r="N99" s="39" t="n">
        <v>5</v>
      </c>
      <c r="O99" s="40"/>
      <c r="P99" s="38" t="n">
        <v>2</v>
      </c>
      <c r="Q99" s="39" t="n">
        <f aca="false">P99</f>
        <v>2</v>
      </c>
      <c r="R99" s="40" t="n">
        <f aca="false">G99+J99+P99</f>
        <v>52</v>
      </c>
      <c r="S99" s="41" t="n">
        <v>1</v>
      </c>
      <c r="T99" s="41" t="n">
        <v>0</v>
      </c>
      <c r="U99" s="41" t="n">
        <v>0</v>
      </c>
      <c r="V99" s="41" t="n">
        <v>1</v>
      </c>
      <c r="W99" s="42" t="n">
        <f aca="false">SUM(S99:V99)</f>
        <v>2</v>
      </c>
      <c r="X99" s="42" t="n">
        <f aca="false">W99+H99+I99+L99</f>
        <v>59</v>
      </c>
      <c r="Y99" s="38" t="n">
        <v>0</v>
      </c>
      <c r="Z99" s="39" t="n">
        <v>14</v>
      </c>
      <c r="AA99" s="43" t="n">
        <f aca="false">SUM(F99:O99)</f>
        <v>239</v>
      </c>
      <c r="AB99" s="44" t="n">
        <f aca="false">Q99+W99+Y99+Z99+AA99</f>
        <v>257</v>
      </c>
    </row>
    <row r="100" customFormat="false" ht="15" hidden="false" customHeight="true" outlineLevel="0" collapsed="false">
      <c r="A100" s="45" t="n">
        <v>87</v>
      </c>
      <c r="B100" s="46" t="s">
        <v>19</v>
      </c>
      <c r="C100" s="47" t="n">
        <v>1172</v>
      </c>
      <c r="D100" s="48" t="s">
        <v>20</v>
      </c>
      <c r="E100" s="49" t="n">
        <v>588</v>
      </c>
      <c r="F100" s="50" t="n">
        <v>113</v>
      </c>
      <c r="G100" s="51" t="n">
        <v>66</v>
      </c>
      <c r="H100" s="51" t="n">
        <v>56</v>
      </c>
      <c r="I100" s="51" t="n">
        <v>7</v>
      </c>
      <c r="J100" s="51" t="n">
        <v>1</v>
      </c>
      <c r="K100" s="51" t="n">
        <v>10</v>
      </c>
      <c r="L100" s="51" t="n">
        <v>6</v>
      </c>
      <c r="M100" s="51" t="n">
        <v>14</v>
      </c>
      <c r="N100" s="51" t="n">
        <v>15</v>
      </c>
      <c r="O100" s="52"/>
      <c r="P100" s="50" t="n">
        <v>2</v>
      </c>
      <c r="Q100" s="51" t="n">
        <f aca="false">P100</f>
        <v>2</v>
      </c>
      <c r="R100" s="52" t="n">
        <f aca="false">G100+J100+P100</f>
        <v>69</v>
      </c>
      <c r="S100" s="53" t="n">
        <v>0</v>
      </c>
      <c r="T100" s="53" t="n">
        <v>0</v>
      </c>
      <c r="U100" s="53" t="n">
        <v>0</v>
      </c>
      <c r="V100" s="53" t="n">
        <v>0</v>
      </c>
      <c r="W100" s="54" t="n">
        <f aca="false">SUM(S100:V100)</f>
        <v>0</v>
      </c>
      <c r="X100" s="54" t="n">
        <f aca="false">W100+H100+I100+L100</f>
        <v>69</v>
      </c>
      <c r="Y100" s="50" t="n">
        <v>0</v>
      </c>
      <c r="Z100" s="51" t="n">
        <v>9</v>
      </c>
      <c r="AA100" s="55" t="n">
        <f aca="false">SUM(F100:O100)</f>
        <v>288</v>
      </c>
      <c r="AB100" s="56" t="n">
        <f aca="false">Q100+W100+Y100+Z100+AA100</f>
        <v>299</v>
      </c>
    </row>
    <row r="101" customFormat="false" ht="15" hidden="false" customHeight="true" outlineLevel="0" collapsed="false">
      <c r="A101" s="33" t="n">
        <v>88</v>
      </c>
      <c r="B101" s="34" t="s">
        <v>19</v>
      </c>
      <c r="C101" s="35" t="n">
        <v>1172</v>
      </c>
      <c r="D101" s="36" t="s">
        <v>21</v>
      </c>
      <c r="E101" s="37" t="n">
        <v>588</v>
      </c>
      <c r="F101" s="38" t="n">
        <v>130</v>
      </c>
      <c r="G101" s="39" t="n">
        <v>75</v>
      </c>
      <c r="H101" s="39" t="n">
        <v>72</v>
      </c>
      <c r="I101" s="39" t="n">
        <v>3</v>
      </c>
      <c r="J101" s="39" t="n">
        <v>6</v>
      </c>
      <c r="K101" s="39" t="n">
        <v>7</v>
      </c>
      <c r="L101" s="39" t="n">
        <v>2</v>
      </c>
      <c r="M101" s="39" t="n">
        <v>7</v>
      </c>
      <c r="N101" s="39" t="n">
        <v>8</v>
      </c>
      <c r="O101" s="40"/>
      <c r="P101" s="38" t="n">
        <v>2</v>
      </c>
      <c r="Q101" s="39" t="n">
        <f aca="false">P101</f>
        <v>2</v>
      </c>
      <c r="R101" s="40" t="n">
        <f aca="false">G101+J101+P101</f>
        <v>83</v>
      </c>
      <c r="S101" s="41" t="n">
        <v>7</v>
      </c>
      <c r="T101" s="41" t="n">
        <v>0</v>
      </c>
      <c r="U101" s="41" t="n">
        <v>0</v>
      </c>
      <c r="V101" s="41" t="n">
        <v>0</v>
      </c>
      <c r="W101" s="42" t="n">
        <f aca="false">SUM(S101:V101)</f>
        <v>7</v>
      </c>
      <c r="X101" s="42" t="n">
        <f aca="false">W101+H101+I101+L101</f>
        <v>84</v>
      </c>
      <c r="Y101" s="38" t="n">
        <v>0</v>
      </c>
      <c r="Z101" s="39" t="n">
        <v>10</v>
      </c>
      <c r="AA101" s="43" t="n">
        <f aca="false">SUM(F101:O101)</f>
        <v>310</v>
      </c>
      <c r="AB101" s="44" t="n">
        <f aca="false">Q101+W101+Y101+Z101+AA101</f>
        <v>329</v>
      </c>
    </row>
    <row r="102" customFormat="false" ht="15" hidden="false" customHeight="true" outlineLevel="0" collapsed="false">
      <c r="A102" s="45" t="n">
        <v>89</v>
      </c>
      <c r="B102" s="46" t="s">
        <v>19</v>
      </c>
      <c r="C102" s="47" t="n">
        <v>1173</v>
      </c>
      <c r="D102" s="48" t="s">
        <v>20</v>
      </c>
      <c r="E102" s="49" t="n">
        <v>626</v>
      </c>
      <c r="F102" s="50" t="n">
        <v>204</v>
      </c>
      <c r="G102" s="51" t="n">
        <v>87</v>
      </c>
      <c r="H102" s="51" t="n">
        <v>62</v>
      </c>
      <c r="I102" s="51" t="n">
        <v>7</v>
      </c>
      <c r="J102" s="51" t="n">
        <v>3</v>
      </c>
      <c r="K102" s="51" t="n">
        <v>19</v>
      </c>
      <c r="L102" s="51" t="n">
        <v>5</v>
      </c>
      <c r="M102" s="51" t="n">
        <v>16</v>
      </c>
      <c r="N102" s="51" t="n">
        <v>3</v>
      </c>
      <c r="O102" s="52"/>
      <c r="P102" s="50" t="n">
        <v>0</v>
      </c>
      <c r="Q102" s="51" t="n">
        <f aca="false">P102</f>
        <v>0</v>
      </c>
      <c r="R102" s="52" t="n">
        <f aca="false">G102+J102+P102</f>
        <v>90</v>
      </c>
      <c r="S102" s="53" t="n">
        <v>0</v>
      </c>
      <c r="T102" s="53" t="n">
        <v>0</v>
      </c>
      <c r="U102" s="53" t="n">
        <v>0</v>
      </c>
      <c r="V102" s="53" t="n">
        <v>0</v>
      </c>
      <c r="W102" s="54" t="n">
        <f aca="false">SUM(S102:V102)</f>
        <v>0</v>
      </c>
      <c r="X102" s="54" t="n">
        <f aca="false">W102+H102+I102+L102</f>
        <v>74</v>
      </c>
      <c r="Y102" s="50" t="n">
        <v>0</v>
      </c>
      <c r="Z102" s="51" t="n">
        <v>18</v>
      </c>
      <c r="AA102" s="55" t="n">
        <f aca="false">SUM(F102:O102)</f>
        <v>406</v>
      </c>
      <c r="AB102" s="56" t="n">
        <f aca="false">Q102+W102+Y102+Z102+AA102</f>
        <v>424</v>
      </c>
    </row>
    <row r="103" customFormat="false" ht="15" hidden="false" customHeight="true" outlineLevel="0" collapsed="false">
      <c r="A103" s="33" t="n">
        <v>90</v>
      </c>
      <c r="B103" s="34" t="s">
        <v>19</v>
      </c>
      <c r="C103" s="35" t="n">
        <v>1174</v>
      </c>
      <c r="D103" s="36" t="s">
        <v>20</v>
      </c>
      <c r="E103" s="37" t="n">
        <v>462</v>
      </c>
      <c r="F103" s="38" t="n">
        <v>139</v>
      </c>
      <c r="G103" s="39" t="n">
        <v>45</v>
      </c>
      <c r="H103" s="39" t="n">
        <v>46</v>
      </c>
      <c r="I103" s="39" t="n">
        <v>3</v>
      </c>
      <c r="J103" s="39" t="n">
        <v>2</v>
      </c>
      <c r="K103" s="39" t="n">
        <v>10</v>
      </c>
      <c r="L103" s="39" t="n">
        <v>8</v>
      </c>
      <c r="M103" s="39" t="n">
        <v>11</v>
      </c>
      <c r="N103" s="39" t="n">
        <v>3</v>
      </c>
      <c r="O103" s="40"/>
      <c r="P103" s="38" t="n">
        <v>2</v>
      </c>
      <c r="Q103" s="39" t="n">
        <f aca="false">P103</f>
        <v>2</v>
      </c>
      <c r="R103" s="40" t="n">
        <f aca="false">G103+J103+P103</f>
        <v>49</v>
      </c>
      <c r="S103" s="41" t="n">
        <v>2</v>
      </c>
      <c r="T103" s="41" t="n">
        <v>0</v>
      </c>
      <c r="U103" s="41" t="n">
        <v>2</v>
      </c>
      <c r="V103" s="41" t="n">
        <v>0</v>
      </c>
      <c r="W103" s="42" t="n">
        <f aca="false">SUM(S103:V103)</f>
        <v>4</v>
      </c>
      <c r="X103" s="42" t="n">
        <f aca="false">W103+H103+I103+L103</f>
        <v>61</v>
      </c>
      <c r="Y103" s="38" t="n">
        <v>0</v>
      </c>
      <c r="Z103" s="39" t="n">
        <v>15</v>
      </c>
      <c r="AA103" s="43" t="n">
        <f aca="false">SUM(F103:O103)</f>
        <v>267</v>
      </c>
      <c r="AB103" s="44" t="n">
        <f aca="false">Q103+W103+Y103+Z103+AA103</f>
        <v>288</v>
      </c>
    </row>
    <row r="104" customFormat="false" ht="15" hidden="false" customHeight="true" outlineLevel="0" collapsed="false">
      <c r="A104" s="45" t="n">
        <v>91</v>
      </c>
      <c r="B104" s="46" t="s">
        <v>19</v>
      </c>
      <c r="C104" s="47" t="n">
        <v>1174</v>
      </c>
      <c r="D104" s="48" t="s">
        <v>21</v>
      </c>
      <c r="E104" s="49" t="n">
        <v>462</v>
      </c>
      <c r="F104" s="50" t="n">
        <v>135</v>
      </c>
      <c r="G104" s="51" t="n">
        <v>41</v>
      </c>
      <c r="H104" s="51" t="n">
        <v>56</v>
      </c>
      <c r="I104" s="51" t="n">
        <v>12</v>
      </c>
      <c r="J104" s="51" t="n">
        <v>0</v>
      </c>
      <c r="K104" s="51" t="n">
        <v>13</v>
      </c>
      <c r="L104" s="51" t="n">
        <v>7</v>
      </c>
      <c r="M104" s="51" t="n">
        <v>17</v>
      </c>
      <c r="N104" s="51" t="n">
        <v>6</v>
      </c>
      <c r="O104" s="52"/>
      <c r="P104" s="50" t="n">
        <v>0</v>
      </c>
      <c r="Q104" s="51" t="n">
        <f aca="false">P104</f>
        <v>0</v>
      </c>
      <c r="R104" s="52" t="n">
        <f aca="false">G104+J104+P104</f>
        <v>41</v>
      </c>
      <c r="S104" s="53" t="n">
        <v>1</v>
      </c>
      <c r="T104" s="53" t="n">
        <v>0</v>
      </c>
      <c r="U104" s="53" t="n">
        <v>0</v>
      </c>
      <c r="V104" s="53" t="n">
        <v>0</v>
      </c>
      <c r="W104" s="54" t="n">
        <f aca="false">SUM(S104:V104)</f>
        <v>1</v>
      </c>
      <c r="X104" s="54" t="n">
        <f aca="false">W104+H104+I104+L104</f>
        <v>76</v>
      </c>
      <c r="Y104" s="50" t="n">
        <v>0</v>
      </c>
      <c r="Z104" s="51" t="n">
        <v>14</v>
      </c>
      <c r="AA104" s="55" t="n">
        <f aca="false">SUM(F104:O104)</f>
        <v>287</v>
      </c>
      <c r="AB104" s="56" t="n">
        <f aca="false">Q104+W104+Y104+Z104+AA104</f>
        <v>302</v>
      </c>
    </row>
    <row r="105" customFormat="false" ht="15" hidden="false" customHeight="true" outlineLevel="0" collapsed="false">
      <c r="A105" s="33" t="n">
        <v>92</v>
      </c>
      <c r="B105" s="34" t="s">
        <v>19</v>
      </c>
      <c r="C105" s="35" t="n">
        <v>1175</v>
      </c>
      <c r="D105" s="36" t="s">
        <v>20</v>
      </c>
      <c r="E105" s="37" t="n">
        <v>571</v>
      </c>
      <c r="F105" s="38" t="n">
        <v>148</v>
      </c>
      <c r="G105" s="39" t="n">
        <v>67</v>
      </c>
      <c r="H105" s="39" t="n">
        <v>66</v>
      </c>
      <c r="I105" s="39" t="n">
        <v>3</v>
      </c>
      <c r="J105" s="39" t="n">
        <v>4</v>
      </c>
      <c r="K105" s="39" t="n">
        <v>17</v>
      </c>
      <c r="L105" s="39" t="n">
        <v>3</v>
      </c>
      <c r="M105" s="39" t="n">
        <v>20</v>
      </c>
      <c r="N105" s="39" t="n">
        <v>7</v>
      </c>
      <c r="O105" s="40"/>
      <c r="P105" s="38" t="n">
        <v>1</v>
      </c>
      <c r="Q105" s="39" t="n">
        <f aca="false">P105</f>
        <v>1</v>
      </c>
      <c r="R105" s="40" t="n">
        <f aca="false">G105+J105+P105</f>
        <v>72</v>
      </c>
      <c r="S105" s="41" t="n">
        <v>1</v>
      </c>
      <c r="T105" s="41" t="n">
        <v>0</v>
      </c>
      <c r="U105" s="41" t="n">
        <v>0</v>
      </c>
      <c r="V105" s="41" t="n">
        <v>0</v>
      </c>
      <c r="W105" s="42" t="n">
        <f aca="false">SUM(S105:V105)</f>
        <v>1</v>
      </c>
      <c r="X105" s="42" t="n">
        <f aca="false">W105+H105+I105+L105</f>
        <v>73</v>
      </c>
      <c r="Y105" s="38" t="n">
        <v>1</v>
      </c>
      <c r="Z105" s="39" t="n">
        <v>10</v>
      </c>
      <c r="AA105" s="43" t="n">
        <f aca="false">SUM(F105:O105)</f>
        <v>335</v>
      </c>
      <c r="AB105" s="44" t="n">
        <f aca="false">Q105+W105+Y105+Z105+AA105</f>
        <v>348</v>
      </c>
    </row>
    <row r="106" customFormat="false" ht="15" hidden="false" customHeight="true" outlineLevel="0" collapsed="false">
      <c r="A106" s="45" t="n">
        <v>93</v>
      </c>
      <c r="B106" s="46" t="s">
        <v>19</v>
      </c>
      <c r="C106" s="47" t="n">
        <v>1175</v>
      </c>
      <c r="D106" s="48" t="s">
        <v>21</v>
      </c>
      <c r="E106" s="49" t="n">
        <v>570</v>
      </c>
      <c r="F106" s="50" t="n">
        <v>144</v>
      </c>
      <c r="G106" s="51" t="n">
        <v>53</v>
      </c>
      <c r="H106" s="51" t="n">
        <v>61</v>
      </c>
      <c r="I106" s="51" t="n">
        <v>3</v>
      </c>
      <c r="J106" s="51" t="n">
        <v>3</v>
      </c>
      <c r="K106" s="51" t="n">
        <v>14</v>
      </c>
      <c r="L106" s="51" t="n">
        <v>4</v>
      </c>
      <c r="M106" s="51" t="n">
        <v>21</v>
      </c>
      <c r="N106" s="51" t="n">
        <v>8</v>
      </c>
      <c r="O106" s="52"/>
      <c r="P106" s="50" t="n">
        <v>0</v>
      </c>
      <c r="Q106" s="51" t="n">
        <f aca="false">P106</f>
        <v>0</v>
      </c>
      <c r="R106" s="52" t="n">
        <f aca="false">G106+J106+P106</f>
        <v>56</v>
      </c>
      <c r="S106" s="53" t="n">
        <v>0</v>
      </c>
      <c r="T106" s="53" t="n">
        <v>0</v>
      </c>
      <c r="U106" s="53" t="n">
        <v>0</v>
      </c>
      <c r="V106" s="53" t="n">
        <v>1</v>
      </c>
      <c r="W106" s="54" t="n">
        <f aca="false">SUM(S106:V106)</f>
        <v>1</v>
      </c>
      <c r="X106" s="54" t="n">
        <f aca="false">W106+H106+I106+L106</f>
        <v>69</v>
      </c>
      <c r="Y106" s="50" t="n">
        <v>2</v>
      </c>
      <c r="Z106" s="51" t="n">
        <v>14</v>
      </c>
      <c r="AA106" s="55" t="n">
        <f aca="false">SUM(F106:O106)</f>
        <v>311</v>
      </c>
      <c r="AB106" s="56" t="n">
        <f aca="false">Q106+W106+Y106+Z106+AA106</f>
        <v>328</v>
      </c>
    </row>
    <row r="107" customFormat="false" ht="15" hidden="false" customHeight="true" outlineLevel="0" collapsed="false">
      <c r="A107" s="33" t="n">
        <v>94</v>
      </c>
      <c r="B107" s="34" t="s">
        <v>19</v>
      </c>
      <c r="C107" s="35" t="n">
        <v>1176</v>
      </c>
      <c r="D107" s="36" t="s">
        <v>20</v>
      </c>
      <c r="E107" s="37" t="n">
        <v>679</v>
      </c>
      <c r="F107" s="38" t="n">
        <v>185</v>
      </c>
      <c r="G107" s="39" t="n">
        <v>61</v>
      </c>
      <c r="H107" s="39" t="n">
        <v>67</v>
      </c>
      <c r="I107" s="39" t="n">
        <v>3</v>
      </c>
      <c r="J107" s="39" t="n">
        <v>2</v>
      </c>
      <c r="K107" s="39" t="n">
        <v>23</v>
      </c>
      <c r="L107" s="39" t="n">
        <v>3</v>
      </c>
      <c r="M107" s="39" t="n">
        <v>22</v>
      </c>
      <c r="N107" s="39" t="n">
        <v>9</v>
      </c>
      <c r="O107" s="40"/>
      <c r="P107" s="38" t="n">
        <v>0</v>
      </c>
      <c r="Q107" s="39" t="n">
        <f aca="false">P107</f>
        <v>0</v>
      </c>
      <c r="R107" s="40" t="n">
        <f aca="false">G107+J107+P107</f>
        <v>63</v>
      </c>
      <c r="S107" s="41" t="n">
        <v>1</v>
      </c>
      <c r="T107" s="41" t="n">
        <v>0</v>
      </c>
      <c r="U107" s="41" t="n">
        <v>0</v>
      </c>
      <c r="V107" s="41" t="n">
        <v>0</v>
      </c>
      <c r="W107" s="42" t="n">
        <f aca="false">SUM(S107:V107)</f>
        <v>1</v>
      </c>
      <c r="X107" s="42" t="n">
        <f aca="false">W107+H107+I107+L107</f>
        <v>74</v>
      </c>
      <c r="Y107" s="38" t="n">
        <v>2</v>
      </c>
      <c r="Z107" s="39" t="n">
        <v>16</v>
      </c>
      <c r="AA107" s="43" t="n">
        <f aca="false">SUM(F107:O107)</f>
        <v>375</v>
      </c>
      <c r="AB107" s="44" t="n">
        <f aca="false">Q107+W107+Y107+Z107+AA107</f>
        <v>394</v>
      </c>
    </row>
    <row r="108" customFormat="false" ht="15" hidden="false" customHeight="true" outlineLevel="0" collapsed="false">
      <c r="A108" s="45" t="n">
        <v>95</v>
      </c>
      <c r="B108" s="46" t="s">
        <v>19</v>
      </c>
      <c r="C108" s="47" t="n">
        <v>1177</v>
      </c>
      <c r="D108" s="48" t="s">
        <v>20</v>
      </c>
      <c r="E108" s="49" t="n">
        <v>516</v>
      </c>
      <c r="F108" s="50" t="n">
        <v>139</v>
      </c>
      <c r="G108" s="51" t="n">
        <v>60</v>
      </c>
      <c r="H108" s="51" t="n">
        <v>55</v>
      </c>
      <c r="I108" s="51" t="n">
        <v>2</v>
      </c>
      <c r="J108" s="51" t="n">
        <v>6</v>
      </c>
      <c r="K108" s="51" t="n">
        <v>8</v>
      </c>
      <c r="L108" s="51" t="n">
        <v>4</v>
      </c>
      <c r="M108" s="51" t="n">
        <v>10</v>
      </c>
      <c r="N108" s="51" t="n">
        <v>7</v>
      </c>
      <c r="O108" s="52"/>
      <c r="P108" s="50" t="n">
        <v>2</v>
      </c>
      <c r="Q108" s="51" t="n">
        <f aca="false">P108</f>
        <v>2</v>
      </c>
      <c r="R108" s="52" t="n">
        <f aca="false">G108+J108+P108</f>
        <v>68</v>
      </c>
      <c r="S108" s="53" t="n">
        <v>1</v>
      </c>
      <c r="T108" s="53" t="n">
        <v>0</v>
      </c>
      <c r="U108" s="53" t="n">
        <v>0</v>
      </c>
      <c r="V108" s="53" t="n">
        <v>1</v>
      </c>
      <c r="W108" s="54" t="n">
        <f aca="false">SUM(S108:V108)</f>
        <v>2</v>
      </c>
      <c r="X108" s="54" t="n">
        <f aca="false">W108+H108+I108+L108</f>
        <v>63</v>
      </c>
      <c r="Y108" s="50" t="n">
        <v>2</v>
      </c>
      <c r="Z108" s="51" t="n">
        <v>9</v>
      </c>
      <c r="AA108" s="55" t="n">
        <f aca="false">SUM(F108:O108)</f>
        <v>291</v>
      </c>
      <c r="AB108" s="56" t="n">
        <f aca="false">Q108+W108+Y108+Z108+AA108</f>
        <v>306</v>
      </c>
    </row>
    <row r="109" customFormat="false" ht="15" hidden="false" customHeight="true" outlineLevel="0" collapsed="false">
      <c r="A109" s="33" t="n">
        <v>96</v>
      </c>
      <c r="B109" s="34" t="s">
        <v>19</v>
      </c>
      <c r="C109" s="35" t="n">
        <v>1177</v>
      </c>
      <c r="D109" s="36" t="s">
        <v>21</v>
      </c>
      <c r="E109" s="37" t="n">
        <v>516</v>
      </c>
      <c r="F109" s="38" t="n">
        <v>121</v>
      </c>
      <c r="G109" s="39" t="n">
        <v>65</v>
      </c>
      <c r="H109" s="39" t="n">
        <v>64</v>
      </c>
      <c r="I109" s="39" t="n">
        <v>3</v>
      </c>
      <c r="J109" s="39" t="n">
        <v>2</v>
      </c>
      <c r="K109" s="39" t="n">
        <v>11</v>
      </c>
      <c r="L109" s="39" t="n">
        <v>1</v>
      </c>
      <c r="M109" s="39" t="n">
        <v>8</v>
      </c>
      <c r="N109" s="39" t="n">
        <v>5</v>
      </c>
      <c r="O109" s="40"/>
      <c r="P109" s="38" t="n">
        <v>0</v>
      </c>
      <c r="Q109" s="39" t="n">
        <f aca="false">P109</f>
        <v>0</v>
      </c>
      <c r="R109" s="40" t="n">
        <f aca="false">G109+J109+P109</f>
        <v>67</v>
      </c>
      <c r="S109" s="41" t="n">
        <v>5</v>
      </c>
      <c r="T109" s="41" t="n">
        <v>0</v>
      </c>
      <c r="U109" s="41" t="n">
        <v>0</v>
      </c>
      <c r="V109" s="41" t="n">
        <v>0</v>
      </c>
      <c r="W109" s="42" t="n">
        <f aca="false">SUM(S109:V109)</f>
        <v>5</v>
      </c>
      <c r="X109" s="42" t="n">
        <f aca="false">W109+H109+I109+L109</f>
        <v>73</v>
      </c>
      <c r="Y109" s="38" t="n">
        <v>0</v>
      </c>
      <c r="Z109" s="39" t="n">
        <v>9</v>
      </c>
      <c r="AA109" s="43" t="n">
        <f aca="false">SUM(F109:O109)</f>
        <v>280</v>
      </c>
      <c r="AB109" s="44" t="n">
        <f aca="false">Q109+W109+Y109+Z109+AA109</f>
        <v>294</v>
      </c>
    </row>
    <row r="110" customFormat="false" ht="15" hidden="false" customHeight="true" outlineLevel="0" collapsed="false">
      <c r="A110" s="45" t="n">
        <v>97</v>
      </c>
      <c r="B110" s="46" t="s">
        <v>19</v>
      </c>
      <c r="C110" s="47" t="n">
        <v>1178</v>
      </c>
      <c r="D110" s="48" t="s">
        <v>20</v>
      </c>
      <c r="E110" s="49" t="n">
        <v>528</v>
      </c>
      <c r="F110" s="50" t="n">
        <v>152</v>
      </c>
      <c r="G110" s="51" t="n">
        <v>57</v>
      </c>
      <c r="H110" s="51" t="n">
        <v>51</v>
      </c>
      <c r="I110" s="51" t="n">
        <v>0</v>
      </c>
      <c r="J110" s="51" t="n">
        <v>1</v>
      </c>
      <c r="K110" s="51" t="n">
        <v>9</v>
      </c>
      <c r="L110" s="51" t="n">
        <v>2</v>
      </c>
      <c r="M110" s="51" t="n">
        <v>15</v>
      </c>
      <c r="N110" s="51" t="n">
        <v>6</v>
      </c>
      <c r="O110" s="52"/>
      <c r="P110" s="50" t="n">
        <v>1</v>
      </c>
      <c r="Q110" s="51" t="n">
        <f aca="false">P110</f>
        <v>1</v>
      </c>
      <c r="R110" s="52" t="n">
        <f aca="false">G110+J110+P110</f>
        <v>59</v>
      </c>
      <c r="S110" s="53" t="n">
        <v>0</v>
      </c>
      <c r="T110" s="53" t="n">
        <v>0</v>
      </c>
      <c r="U110" s="53" t="n">
        <v>0</v>
      </c>
      <c r="V110" s="53" t="n">
        <v>0</v>
      </c>
      <c r="W110" s="54" t="n">
        <f aca="false">SUM(S110:V110)</f>
        <v>0</v>
      </c>
      <c r="X110" s="54" t="n">
        <f aca="false">W110+H110+I110+L110</f>
        <v>53</v>
      </c>
      <c r="Y110" s="50" t="n">
        <v>0</v>
      </c>
      <c r="Z110" s="51" t="n">
        <v>16</v>
      </c>
      <c r="AA110" s="55" t="n">
        <f aca="false">SUM(F110:O110)</f>
        <v>293</v>
      </c>
      <c r="AB110" s="56" t="n">
        <f aca="false">Q110+W110+Y110+Z110+AA110</f>
        <v>310</v>
      </c>
    </row>
    <row r="111" customFormat="false" ht="15" hidden="false" customHeight="true" outlineLevel="0" collapsed="false">
      <c r="A111" s="33" t="n">
        <v>98</v>
      </c>
      <c r="B111" s="34" t="s">
        <v>19</v>
      </c>
      <c r="C111" s="35" t="n">
        <v>1178</v>
      </c>
      <c r="D111" s="36" t="s">
        <v>21</v>
      </c>
      <c r="E111" s="37" t="n">
        <v>527</v>
      </c>
      <c r="F111" s="38" t="n">
        <v>111</v>
      </c>
      <c r="G111" s="39" t="n">
        <v>53</v>
      </c>
      <c r="H111" s="39" t="n">
        <v>46</v>
      </c>
      <c r="I111" s="39" t="n">
        <v>6</v>
      </c>
      <c r="J111" s="39" t="n">
        <v>1</v>
      </c>
      <c r="K111" s="39" t="n">
        <v>14</v>
      </c>
      <c r="L111" s="39" t="n">
        <v>2</v>
      </c>
      <c r="M111" s="39" t="n">
        <v>22</v>
      </c>
      <c r="N111" s="39" t="n">
        <v>6</v>
      </c>
      <c r="O111" s="40"/>
      <c r="P111" s="38" t="n">
        <v>0</v>
      </c>
      <c r="Q111" s="39" t="n">
        <f aca="false">P111</f>
        <v>0</v>
      </c>
      <c r="R111" s="40" t="n">
        <f aca="false">G111+J111+P111</f>
        <v>54</v>
      </c>
      <c r="S111" s="41" t="n">
        <v>0</v>
      </c>
      <c r="T111" s="41" t="n">
        <v>0</v>
      </c>
      <c r="U111" s="41" t="n">
        <v>0</v>
      </c>
      <c r="V111" s="41" t="n">
        <v>0</v>
      </c>
      <c r="W111" s="42" t="n">
        <f aca="false">SUM(S111:V111)</f>
        <v>0</v>
      </c>
      <c r="X111" s="42" t="n">
        <f aca="false">W111+H111+I111+L111</f>
        <v>54</v>
      </c>
      <c r="Y111" s="38" t="n">
        <v>0</v>
      </c>
      <c r="Z111" s="39" t="n">
        <v>20</v>
      </c>
      <c r="AA111" s="43" t="n">
        <f aca="false">SUM(F111:O111)</f>
        <v>261</v>
      </c>
      <c r="AB111" s="44" t="n">
        <f aca="false">Q111+W111+Y111+Z111+AA111</f>
        <v>281</v>
      </c>
    </row>
    <row r="112" customFormat="false" ht="15" hidden="false" customHeight="true" outlineLevel="0" collapsed="false">
      <c r="A112" s="45" t="n">
        <v>99</v>
      </c>
      <c r="B112" s="46" t="s">
        <v>19</v>
      </c>
      <c r="C112" s="47" t="n">
        <v>1178</v>
      </c>
      <c r="D112" s="48" t="s">
        <v>32</v>
      </c>
      <c r="E112" s="49" t="n">
        <v>770</v>
      </c>
      <c r="F112" s="50" t="n">
        <v>230</v>
      </c>
      <c r="G112" s="51" t="n">
        <v>93</v>
      </c>
      <c r="H112" s="51" t="n">
        <v>154</v>
      </c>
      <c r="I112" s="51" t="n">
        <v>4</v>
      </c>
      <c r="J112" s="51" t="n">
        <v>6</v>
      </c>
      <c r="K112" s="51" t="n">
        <v>28</v>
      </c>
      <c r="L112" s="51" t="n">
        <v>2</v>
      </c>
      <c r="M112" s="51" t="n">
        <v>20</v>
      </c>
      <c r="N112" s="51" t="n">
        <v>7</v>
      </c>
      <c r="O112" s="52"/>
      <c r="P112" s="50" t="n">
        <v>1</v>
      </c>
      <c r="Q112" s="51" t="n">
        <f aca="false">P112</f>
        <v>1</v>
      </c>
      <c r="R112" s="52" t="n">
        <f aca="false">G112+J112+P112</f>
        <v>100</v>
      </c>
      <c r="S112" s="53" t="n">
        <v>2</v>
      </c>
      <c r="T112" s="53" t="n">
        <v>1</v>
      </c>
      <c r="U112" s="53" t="n">
        <v>0</v>
      </c>
      <c r="V112" s="53" t="n">
        <v>1</v>
      </c>
      <c r="W112" s="54" t="n">
        <f aca="false">SUM(S112:V112)</f>
        <v>4</v>
      </c>
      <c r="X112" s="54" t="n">
        <f aca="false">W112+H112+I112+L112</f>
        <v>164</v>
      </c>
      <c r="Y112" s="50" t="n">
        <v>0</v>
      </c>
      <c r="Z112" s="51" t="n">
        <v>11</v>
      </c>
      <c r="AA112" s="55" t="n">
        <f aca="false">SUM(F112:O112)</f>
        <v>544</v>
      </c>
      <c r="AB112" s="56" t="n">
        <f aca="false">Q112+W112+Y112+Z112+AA112</f>
        <v>560</v>
      </c>
    </row>
    <row r="113" customFormat="false" ht="15" hidden="false" customHeight="true" outlineLevel="0" collapsed="false">
      <c r="A113" s="33" t="n">
        <v>100</v>
      </c>
      <c r="B113" s="34" t="s">
        <v>19</v>
      </c>
      <c r="C113" s="35" t="n">
        <v>1178</v>
      </c>
      <c r="D113" s="36" t="s">
        <v>33</v>
      </c>
      <c r="E113" s="37" t="n">
        <v>770</v>
      </c>
      <c r="F113" s="38" t="n">
        <v>193</v>
      </c>
      <c r="G113" s="39" t="n">
        <v>91</v>
      </c>
      <c r="H113" s="39" t="n">
        <v>142</v>
      </c>
      <c r="I113" s="39" t="n">
        <v>4</v>
      </c>
      <c r="J113" s="39" t="n">
        <v>4</v>
      </c>
      <c r="K113" s="39" t="n">
        <v>27</v>
      </c>
      <c r="L113" s="39" t="n">
        <v>4</v>
      </c>
      <c r="M113" s="39" t="n">
        <v>20</v>
      </c>
      <c r="N113" s="39" t="n">
        <v>9</v>
      </c>
      <c r="O113" s="40"/>
      <c r="P113" s="38" t="n">
        <v>3</v>
      </c>
      <c r="Q113" s="39" t="n">
        <f aca="false">P113</f>
        <v>3</v>
      </c>
      <c r="R113" s="40" t="n">
        <f aca="false">G113+J113+P113</f>
        <v>98</v>
      </c>
      <c r="S113" s="41" t="n">
        <v>5</v>
      </c>
      <c r="T113" s="41" t="n">
        <v>0</v>
      </c>
      <c r="U113" s="41" t="n">
        <v>0</v>
      </c>
      <c r="V113" s="41" t="n">
        <v>3</v>
      </c>
      <c r="W113" s="42" t="n">
        <f aca="false">SUM(S113:V113)</f>
        <v>8</v>
      </c>
      <c r="X113" s="42" t="n">
        <f aca="false">W113+H113+I113+L113</f>
        <v>158</v>
      </c>
      <c r="Y113" s="38" t="n">
        <v>0</v>
      </c>
      <c r="Z113" s="39" t="n">
        <v>19</v>
      </c>
      <c r="AA113" s="43" t="n">
        <f aca="false">SUM(F113:O113)</f>
        <v>494</v>
      </c>
      <c r="AB113" s="44" t="n">
        <f aca="false">Q113+W113+Y113+Z113+AA113</f>
        <v>524</v>
      </c>
    </row>
    <row r="114" customFormat="false" ht="15" hidden="false" customHeight="true" outlineLevel="0" collapsed="false">
      <c r="A114" s="45" t="n">
        <v>101</v>
      </c>
      <c r="B114" s="46" t="s">
        <v>19</v>
      </c>
      <c r="C114" s="47" t="n">
        <v>1179</v>
      </c>
      <c r="D114" s="48" t="s">
        <v>20</v>
      </c>
      <c r="E114" s="49" t="n">
        <v>733</v>
      </c>
      <c r="F114" s="50" t="n">
        <v>253</v>
      </c>
      <c r="G114" s="51" t="n">
        <v>97</v>
      </c>
      <c r="H114" s="51" t="n">
        <v>78</v>
      </c>
      <c r="I114" s="51" t="n">
        <v>2</v>
      </c>
      <c r="J114" s="51" t="n">
        <v>0</v>
      </c>
      <c r="K114" s="51" t="n">
        <v>9</v>
      </c>
      <c r="L114" s="51" t="n">
        <v>0</v>
      </c>
      <c r="M114" s="51" t="n">
        <v>11</v>
      </c>
      <c r="N114" s="51" t="n">
        <v>5</v>
      </c>
      <c r="O114" s="52"/>
      <c r="P114" s="50" t="n">
        <v>1</v>
      </c>
      <c r="Q114" s="51" t="n">
        <f aca="false">P114</f>
        <v>1</v>
      </c>
      <c r="R114" s="52" t="n">
        <f aca="false">G114+J114+P114</f>
        <v>98</v>
      </c>
      <c r="S114" s="53" t="n">
        <v>1</v>
      </c>
      <c r="T114" s="53" t="n">
        <v>0</v>
      </c>
      <c r="U114" s="53" t="n">
        <v>0</v>
      </c>
      <c r="V114" s="53" t="n">
        <v>1</v>
      </c>
      <c r="W114" s="54" t="n">
        <f aca="false">SUM(S114:V114)</f>
        <v>2</v>
      </c>
      <c r="X114" s="54" t="n">
        <f aca="false">W114+H114+I114+L114</f>
        <v>82</v>
      </c>
      <c r="Y114" s="50" t="n">
        <v>2</v>
      </c>
      <c r="Z114" s="51" t="n">
        <v>15</v>
      </c>
      <c r="AA114" s="55" t="n">
        <f aca="false">SUM(F114:O114)</f>
        <v>455</v>
      </c>
      <c r="AB114" s="56" t="n">
        <f aca="false">Q114+W114+Y114+Z114+AA114</f>
        <v>475</v>
      </c>
    </row>
    <row r="115" customFormat="false" ht="15" hidden="false" customHeight="true" outlineLevel="0" collapsed="false">
      <c r="A115" s="33" t="n">
        <v>102</v>
      </c>
      <c r="B115" s="34" t="s">
        <v>19</v>
      </c>
      <c r="C115" s="35" t="n">
        <v>1179</v>
      </c>
      <c r="D115" s="36" t="s">
        <v>21</v>
      </c>
      <c r="E115" s="37" t="n">
        <v>733</v>
      </c>
      <c r="F115" s="38" t="n">
        <v>235</v>
      </c>
      <c r="G115" s="39" t="n">
        <v>92</v>
      </c>
      <c r="H115" s="39" t="n">
        <v>73</v>
      </c>
      <c r="I115" s="39" t="n">
        <v>3</v>
      </c>
      <c r="J115" s="39" t="n">
        <v>1</v>
      </c>
      <c r="K115" s="39" t="n">
        <v>26</v>
      </c>
      <c r="L115" s="39" t="n">
        <v>1</v>
      </c>
      <c r="M115" s="39" t="n">
        <v>24</v>
      </c>
      <c r="N115" s="39" t="n">
        <v>6</v>
      </c>
      <c r="O115" s="40"/>
      <c r="P115" s="38" t="n">
        <v>2</v>
      </c>
      <c r="Q115" s="39" t="n">
        <f aca="false">P115</f>
        <v>2</v>
      </c>
      <c r="R115" s="40" t="n">
        <f aca="false">G115+J115+P115</f>
        <v>95</v>
      </c>
      <c r="S115" s="41" t="n">
        <v>0</v>
      </c>
      <c r="T115" s="41" t="n">
        <v>0</v>
      </c>
      <c r="U115" s="41" t="n">
        <v>0</v>
      </c>
      <c r="V115" s="41" t="n">
        <v>0</v>
      </c>
      <c r="W115" s="42" t="n">
        <f aca="false">SUM(S115:V115)</f>
        <v>0</v>
      </c>
      <c r="X115" s="42" t="n">
        <f aca="false">W115+H115+I115+L115</f>
        <v>77</v>
      </c>
      <c r="Y115" s="38" t="n">
        <v>1</v>
      </c>
      <c r="Z115" s="39" t="n">
        <v>14</v>
      </c>
      <c r="AA115" s="43" t="n">
        <f aca="false">SUM(F115:O115)</f>
        <v>461</v>
      </c>
      <c r="AB115" s="44" t="n">
        <f aca="false">Q115+W115+Y115+Z115+AA115</f>
        <v>478</v>
      </c>
    </row>
    <row r="116" customFormat="false" ht="15" hidden="false" customHeight="true" outlineLevel="0" collapsed="false">
      <c r="A116" s="45" t="n">
        <v>103</v>
      </c>
      <c r="B116" s="46" t="s">
        <v>19</v>
      </c>
      <c r="C116" s="47" t="n">
        <v>1179</v>
      </c>
      <c r="D116" s="48" t="s">
        <v>26</v>
      </c>
      <c r="E116" s="49" t="n">
        <v>732</v>
      </c>
      <c r="F116" s="50" t="n">
        <v>233</v>
      </c>
      <c r="G116" s="51" t="n">
        <v>100</v>
      </c>
      <c r="H116" s="51" t="n">
        <v>54</v>
      </c>
      <c r="I116" s="51" t="n">
        <v>3</v>
      </c>
      <c r="J116" s="51" t="n">
        <v>2</v>
      </c>
      <c r="K116" s="51" t="n">
        <v>16</v>
      </c>
      <c r="L116" s="51" t="n">
        <v>2</v>
      </c>
      <c r="M116" s="51" t="n">
        <v>15</v>
      </c>
      <c r="N116" s="51" t="n">
        <v>6</v>
      </c>
      <c r="O116" s="52"/>
      <c r="P116" s="50" t="n">
        <v>1</v>
      </c>
      <c r="Q116" s="51" t="n">
        <f aca="false">P116</f>
        <v>1</v>
      </c>
      <c r="R116" s="52" t="n">
        <f aca="false">G116+J116+P116</f>
        <v>103</v>
      </c>
      <c r="S116" s="53" t="n">
        <v>3</v>
      </c>
      <c r="T116" s="53" t="n">
        <v>0</v>
      </c>
      <c r="U116" s="53" t="n">
        <v>0</v>
      </c>
      <c r="V116" s="53" t="n">
        <v>3</v>
      </c>
      <c r="W116" s="54" t="n">
        <f aca="false">SUM(S116:V116)</f>
        <v>6</v>
      </c>
      <c r="X116" s="54" t="n">
        <f aca="false">W116+H116+I116+L116</f>
        <v>65</v>
      </c>
      <c r="Y116" s="50" t="n">
        <v>0</v>
      </c>
      <c r="Z116" s="51" t="n">
        <v>19</v>
      </c>
      <c r="AA116" s="55" t="n">
        <f aca="false">SUM(F116:O116)</f>
        <v>431</v>
      </c>
      <c r="AB116" s="56" t="n">
        <f aca="false">Q116+W116+Y116+Z116+AA116</f>
        <v>457</v>
      </c>
    </row>
    <row r="117" customFormat="false" ht="15" hidden="false" customHeight="true" outlineLevel="0" collapsed="false">
      <c r="A117" s="33" t="n">
        <v>104</v>
      </c>
      <c r="B117" s="34" t="s">
        <v>19</v>
      </c>
      <c r="C117" s="35" t="n">
        <v>1180</v>
      </c>
      <c r="D117" s="36" t="s">
        <v>20</v>
      </c>
      <c r="E117" s="37" t="n">
        <v>374</v>
      </c>
      <c r="F117" s="38" t="n">
        <v>117</v>
      </c>
      <c r="G117" s="39" t="n">
        <v>32</v>
      </c>
      <c r="H117" s="39" t="n">
        <v>41</v>
      </c>
      <c r="I117" s="39" t="n">
        <v>1</v>
      </c>
      <c r="J117" s="39" t="n">
        <v>4</v>
      </c>
      <c r="K117" s="39" t="n">
        <v>7</v>
      </c>
      <c r="L117" s="39" t="n">
        <v>0</v>
      </c>
      <c r="M117" s="39" t="n">
        <v>4</v>
      </c>
      <c r="N117" s="39" t="n">
        <v>6</v>
      </c>
      <c r="O117" s="40"/>
      <c r="P117" s="38" t="n">
        <v>3</v>
      </c>
      <c r="Q117" s="39" t="n">
        <f aca="false">P117</f>
        <v>3</v>
      </c>
      <c r="R117" s="40" t="n">
        <f aca="false">G117+J117+P117</f>
        <v>39</v>
      </c>
      <c r="S117" s="41" t="n">
        <v>2</v>
      </c>
      <c r="T117" s="41" t="n">
        <v>0</v>
      </c>
      <c r="U117" s="41" t="n">
        <v>0</v>
      </c>
      <c r="V117" s="41" t="n">
        <v>0</v>
      </c>
      <c r="W117" s="42" t="n">
        <f aca="false">SUM(S117:V117)</f>
        <v>2</v>
      </c>
      <c r="X117" s="42" t="n">
        <f aca="false">W117+H117+I117+L117</f>
        <v>44</v>
      </c>
      <c r="Y117" s="38" t="n">
        <v>0</v>
      </c>
      <c r="Z117" s="39" t="n">
        <v>11</v>
      </c>
      <c r="AA117" s="43" t="n">
        <f aca="false">SUM(F117:O117)</f>
        <v>212</v>
      </c>
      <c r="AB117" s="44" t="n">
        <f aca="false">Q117+W117+Y117+Z117+AA117</f>
        <v>228</v>
      </c>
    </row>
    <row r="118" customFormat="false" ht="15" hidden="false" customHeight="true" outlineLevel="0" collapsed="false">
      <c r="A118" s="45" t="n">
        <v>105</v>
      </c>
      <c r="B118" s="46" t="s">
        <v>19</v>
      </c>
      <c r="C118" s="47" t="n">
        <v>1181</v>
      </c>
      <c r="D118" s="48" t="s">
        <v>20</v>
      </c>
      <c r="E118" s="49" t="n">
        <v>473</v>
      </c>
      <c r="F118" s="50" t="n">
        <v>144</v>
      </c>
      <c r="G118" s="51" t="n">
        <v>77</v>
      </c>
      <c r="H118" s="51" t="n">
        <v>29</v>
      </c>
      <c r="I118" s="51" t="n">
        <v>3</v>
      </c>
      <c r="J118" s="51" t="n">
        <v>2</v>
      </c>
      <c r="K118" s="51" t="n">
        <v>10</v>
      </c>
      <c r="L118" s="51" t="n">
        <v>2</v>
      </c>
      <c r="M118" s="51" t="n">
        <v>10</v>
      </c>
      <c r="N118" s="51" t="n">
        <v>3</v>
      </c>
      <c r="O118" s="52"/>
      <c r="P118" s="50" t="n">
        <v>2</v>
      </c>
      <c r="Q118" s="51" t="n">
        <f aca="false">P118</f>
        <v>2</v>
      </c>
      <c r="R118" s="52" t="n">
        <f aca="false">G118+J118+P118</f>
        <v>81</v>
      </c>
      <c r="S118" s="53" t="n">
        <v>0</v>
      </c>
      <c r="T118" s="53" t="n">
        <v>0</v>
      </c>
      <c r="U118" s="53" t="n">
        <v>0</v>
      </c>
      <c r="V118" s="53" t="n">
        <v>3</v>
      </c>
      <c r="W118" s="54" t="n">
        <f aca="false">SUM(S118:V118)</f>
        <v>3</v>
      </c>
      <c r="X118" s="54" t="n">
        <f aca="false">W118+H118+I118+L118</f>
        <v>37</v>
      </c>
      <c r="Y118" s="50" t="n">
        <v>0</v>
      </c>
      <c r="Z118" s="51" t="n">
        <v>7</v>
      </c>
      <c r="AA118" s="55" t="n">
        <f aca="false">SUM(F118:O118)</f>
        <v>280</v>
      </c>
      <c r="AB118" s="56" t="n">
        <f aca="false">Q118+W118+Y118+Z118+AA118</f>
        <v>292</v>
      </c>
    </row>
    <row r="119" customFormat="false" ht="15" hidden="false" customHeight="true" outlineLevel="0" collapsed="false">
      <c r="A119" s="33" t="n">
        <v>106</v>
      </c>
      <c r="B119" s="34" t="s">
        <v>19</v>
      </c>
      <c r="C119" s="35" t="n">
        <v>1181</v>
      </c>
      <c r="D119" s="36" t="s">
        <v>21</v>
      </c>
      <c r="E119" s="37" t="n">
        <v>473</v>
      </c>
      <c r="F119" s="38" t="n">
        <v>159</v>
      </c>
      <c r="G119" s="39" t="n">
        <v>66</v>
      </c>
      <c r="H119" s="39" t="n">
        <v>54</v>
      </c>
      <c r="I119" s="39" t="n">
        <v>1</v>
      </c>
      <c r="J119" s="39" t="n">
        <v>1</v>
      </c>
      <c r="K119" s="39" t="n">
        <v>10</v>
      </c>
      <c r="L119" s="39" t="n">
        <v>1</v>
      </c>
      <c r="M119" s="39" t="n">
        <v>12</v>
      </c>
      <c r="N119" s="39" t="n">
        <v>5</v>
      </c>
      <c r="O119" s="40"/>
      <c r="P119" s="38" t="n">
        <v>0</v>
      </c>
      <c r="Q119" s="39" t="n">
        <f aca="false">P119</f>
        <v>0</v>
      </c>
      <c r="R119" s="40" t="n">
        <f aca="false">G119+J119+P119</f>
        <v>67</v>
      </c>
      <c r="S119" s="41" t="n">
        <v>3</v>
      </c>
      <c r="T119" s="41" t="n">
        <v>0</v>
      </c>
      <c r="U119" s="41" t="n">
        <v>0</v>
      </c>
      <c r="V119" s="41" t="n">
        <v>0</v>
      </c>
      <c r="W119" s="42" t="n">
        <f aca="false">SUM(S119:V119)</f>
        <v>3</v>
      </c>
      <c r="X119" s="42" t="n">
        <f aca="false">W119+H119+I119+L119</f>
        <v>59</v>
      </c>
      <c r="Y119" s="38" t="n">
        <v>0</v>
      </c>
      <c r="Z119" s="39" t="n">
        <v>10</v>
      </c>
      <c r="AA119" s="43" t="n">
        <f aca="false">SUM(F119:O119)</f>
        <v>309</v>
      </c>
      <c r="AB119" s="44" t="n">
        <f aca="false">Q119+W119+Y119+Z119+AA119</f>
        <v>322</v>
      </c>
    </row>
    <row r="120" customFormat="false" ht="15" hidden="false" customHeight="true" outlineLevel="0" collapsed="false">
      <c r="A120" s="45" t="n">
        <v>107</v>
      </c>
      <c r="B120" s="46" t="s">
        <v>19</v>
      </c>
      <c r="C120" s="47" t="n">
        <v>1182</v>
      </c>
      <c r="D120" s="48" t="s">
        <v>20</v>
      </c>
      <c r="E120" s="49" t="n">
        <v>548</v>
      </c>
      <c r="F120" s="50" t="n">
        <v>195</v>
      </c>
      <c r="G120" s="51" t="n">
        <v>83</v>
      </c>
      <c r="H120" s="51" t="n">
        <v>50</v>
      </c>
      <c r="I120" s="51" t="n">
        <v>3</v>
      </c>
      <c r="J120" s="51" t="n">
        <v>2</v>
      </c>
      <c r="K120" s="51" t="n">
        <v>10</v>
      </c>
      <c r="L120" s="51" t="n">
        <v>1</v>
      </c>
      <c r="M120" s="51" t="n">
        <v>14</v>
      </c>
      <c r="N120" s="51" t="n">
        <v>4</v>
      </c>
      <c r="O120" s="52"/>
      <c r="P120" s="50" t="n">
        <v>0</v>
      </c>
      <c r="Q120" s="51" t="n">
        <f aca="false">P120</f>
        <v>0</v>
      </c>
      <c r="R120" s="52" t="n">
        <f aca="false">G120+J120+P120</f>
        <v>85</v>
      </c>
      <c r="S120" s="53" t="n">
        <v>0</v>
      </c>
      <c r="T120" s="53" t="n">
        <v>0</v>
      </c>
      <c r="U120" s="53" t="n">
        <v>0</v>
      </c>
      <c r="V120" s="53" t="n">
        <v>2</v>
      </c>
      <c r="W120" s="54" t="n">
        <f aca="false">SUM(S120:V120)</f>
        <v>2</v>
      </c>
      <c r="X120" s="54" t="n">
        <f aca="false">W120+H120+I120+L120</f>
        <v>56</v>
      </c>
      <c r="Y120" s="50" t="n">
        <v>1</v>
      </c>
      <c r="Z120" s="51" t="n">
        <v>16</v>
      </c>
      <c r="AA120" s="55" t="n">
        <f aca="false">SUM(F120:O120)</f>
        <v>362</v>
      </c>
      <c r="AB120" s="56" t="n">
        <f aca="false">Q120+W120+Y120+Z120+AA120</f>
        <v>381</v>
      </c>
    </row>
    <row r="121" customFormat="false" ht="15" hidden="false" customHeight="true" outlineLevel="0" collapsed="false">
      <c r="A121" s="33" t="n">
        <v>108</v>
      </c>
      <c r="B121" s="34" t="s">
        <v>19</v>
      </c>
      <c r="C121" s="35" t="n">
        <v>1182</v>
      </c>
      <c r="D121" s="36" t="s">
        <v>21</v>
      </c>
      <c r="E121" s="37" t="n">
        <v>547</v>
      </c>
      <c r="F121" s="38" t="n">
        <v>203</v>
      </c>
      <c r="G121" s="39" t="n">
        <v>63</v>
      </c>
      <c r="H121" s="39" t="n">
        <v>38</v>
      </c>
      <c r="I121" s="39" t="n">
        <v>5</v>
      </c>
      <c r="J121" s="39" t="n">
        <v>1</v>
      </c>
      <c r="K121" s="39" t="n">
        <v>8</v>
      </c>
      <c r="L121" s="39" t="n">
        <v>0</v>
      </c>
      <c r="M121" s="39" t="n">
        <v>9</v>
      </c>
      <c r="N121" s="39" t="n">
        <v>9</v>
      </c>
      <c r="O121" s="40"/>
      <c r="P121" s="38" t="n">
        <v>2</v>
      </c>
      <c r="Q121" s="39" t="n">
        <f aca="false">P121</f>
        <v>2</v>
      </c>
      <c r="R121" s="40" t="n">
        <f aca="false">G121+J121+P121</f>
        <v>66</v>
      </c>
      <c r="S121" s="41" t="n">
        <v>1</v>
      </c>
      <c r="T121" s="41" t="n">
        <v>0</v>
      </c>
      <c r="U121" s="41" t="n">
        <v>0</v>
      </c>
      <c r="V121" s="41" t="n">
        <v>3</v>
      </c>
      <c r="W121" s="42" t="n">
        <f aca="false">SUM(S121:V121)</f>
        <v>4</v>
      </c>
      <c r="X121" s="42" t="n">
        <f aca="false">W121+H121+I121+L121</f>
        <v>47</v>
      </c>
      <c r="Y121" s="38" t="n">
        <v>0</v>
      </c>
      <c r="Z121" s="39" t="n">
        <v>12</v>
      </c>
      <c r="AA121" s="43" t="n">
        <f aca="false">SUM(F121:O121)</f>
        <v>336</v>
      </c>
      <c r="AB121" s="44" t="n">
        <f aca="false">Q121+W121+Y121+Z121+AA121</f>
        <v>354</v>
      </c>
    </row>
    <row r="122" customFormat="false" ht="15" hidden="false" customHeight="true" outlineLevel="0" collapsed="false">
      <c r="A122" s="45" t="n">
        <v>109</v>
      </c>
      <c r="B122" s="46" t="s">
        <v>19</v>
      </c>
      <c r="C122" s="47" t="n">
        <v>1183</v>
      </c>
      <c r="D122" s="48" t="s">
        <v>20</v>
      </c>
      <c r="E122" s="49" t="n">
        <v>415</v>
      </c>
      <c r="F122" s="50" t="n">
        <v>154</v>
      </c>
      <c r="G122" s="51" t="n">
        <v>50</v>
      </c>
      <c r="H122" s="51" t="n">
        <v>30</v>
      </c>
      <c r="I122" s="51" t="n">
        <v>4</v>
      </c>
      <c r="J122" s="51" t="n">
        <v>1</v>
      </c>
      <c r="K122" s="51" t="n">
        <v>8</v>
      </c>
      <c r="L122" s="51" t="n">
        <v>1</v>
      </c>
      <c r="M122" s="51" t="n">
        <v>8</v>
      </c>
      <c r="N122" s="51" t="n">
        <v>1</v>
      </c>
      <c r="O122" s="52"/>
      <c r="P122" s="50" t="n">
        <v>0</v>
      </c>
      <c r="Q122" s="51" t="n">
        <f aca="false">P122</f>
        <v>0</v>
      </c>
      <c r="R122" s="52" t="n">
        <f aca="false">G122+J122+P122</f>
        <v>51</v>
      </c>
      <c r="S122" s="53" t="n">
        <v>0</v>
      </c>
      <c r="T122" s="53" t="n">
        <v>0</v>
      </c>
      <c r="U122" s="53" t="n">
        <v>0</v>
      </c>
      <c r="V122" s="53" t="n">
        <v>0</v>
      </c>
      <c r="W122" s="54" t="n">
        <f aca="false">SUM(S122:V122)</f>
        <v>0</v>
      </c>
      <c r="X122" s="54" t="n">
        <f aca="false">W122+H122+I122+L122</f>
        <v>35</v>
      </c>
      <c r="Y122" s="50" t="n">
        <v>1</v>
      </c>
      <c r="Z122" s="51" t="n">
        <v>7</v>
      </c>
      <c r="AA122" s="55" t="n">
        <f aca="false">SUM(F122:O122)</f>
        <v>257</v>
      </c>
      <c r="AB122" s="56" t="n">
        <f aca="false">Q122+W122+Y122+Z122+AA122</f>
        <v>265</v>
      </c>
    </row>
    <row r="123" customFormat="false" ht="15" hidden="false" customHeight="true" outlineLevel="0" collapsed="false">
      <c r="A123" s="33" t="n">
        <v>110</v>
      </c>
      <c r="B123" s="34" t="s">
        <v>19</v>
      </c>
      <c r="C123" s="35" t="n">
        <v>1183</v>
      </c>
      <c r="D123" s="36" t="s">
        <v>21</v>
      </c>
      <c r="E123" s="37" t="n">
        <v>415</v>
      </c>
      <c r="F123" s="38" t="n">
        <v>143</v>
      </c>
      <c r="G123" s="39" t="n">
        <v>47</v>
      </c>
      <c r="H123" s="39" t="n">
        <v>37</v>
      </c>
      <c r="I123" s="39" t="n">
        <v>3</v>
      </c>
      <c r="J123" s="39" t="n">
        <v>4</v>
      </c>
      <c r="K123" s="39" t="n">
        <v>7</v>
      </c>
      <c r="L123" s="39" t="n">
        <v>1</v>
      </c>
      <c r="M123" s="39" t="n">
        <v>7</v>
      </c>
      <c r="N123" s="39" t="n">
        <v>5</v>
      </c>
      <c r="O123" s="40"/>
      <c r="P123" s="38" t="n">
        <v>2</v>
      </c>
      <c r="Q123" s="39" t="n">
        <f aca="false">P123</f>
        <v>2</v>
      </c>
      <c r="R123" s="40" t="n">
        <f aca="false">G123+J123+P123</f>
        <v>53</v>
      </c>
      <c r="S123" s="41" t="n">
        <v>1</v>
      </c>
      <c r="T123" s="41" t="n">
        <v>0</v>
      </c>
      <c r="U123" s="41" t="n">
        <v>0</v>
      </c>
      <c r="V123" s="41" t="n">
        <v>0</v>
      </c>
      <c r="W123" s="42" t="n">
        <f aca="false">SUM(S123:V123)</f>
        <v>1</v>
      </c>
      <c r="X123" s="42" t="n">
        <f aca="false">W123+H123+I123+L123</f>
        <v>42</v>
      </c>
      <c r="Y123" s="38" t="n">
        <v>0</v>
      </c>
      <c r="Z123" s="39" t="n">
        <v>9</v>
      </c>
      <c r="AA123" s="43" t="n">
        <f aca="false">SUM(F123:O123)</f>
        <v>254</v>
      </c>
      <c r="AB123" s="44" t="n">
        <f aca="false">Q123+W123+Y123+Z123+AA123</f>
        <v>266</v>
      </c>
    </row>
    <row r="124" customFormat="false" ht="15" hidden="false" customHeight="true" outlineLevel="0" collapsed="false">
      <c r="A124" s="45" t="n">
        <v>111</v>
      </c>
      <c r="B124" s="46" t="s">
        <v>19</v>
      </c>
      <c r="C124" s="47" t="n">
        <v>1184</v>
      </c>
      <c r="D124" s="48" t="s">
        <v>20</v>
      </c>
      <c r="E124" s="49" t="n">
        <v>704</v>
      </c>
      <c r="F124" s="50" t="n">
        <v>192</v>
      </c>
      <c r="G124" s="51" t="n">
        <v>82</v>
      </c>
      <c r="H124" s="51" t="n">
        <v>72</v>
      </c>
      <c r="I124" s="51" t="n">
        <v>11</v>
      </c>
      <c r="J124" s="51" t="n">
        <v>11</v>
      </c>
      <c r="K124" s="51" t="n">
        <v>13</v>
      </c>
      <c r="L124" s="51" t="n">
        <v>2</v>
      </c>
      <c r="M124" s="51" t="n">
        <v>16</v>
      </c>
      <c r="N124" s="51" t="n">
        <v>15</v>
      </c>
      <c r="O124" s="52"/>
      <c r="P124" s="50" t="n">
        <v>0</v>
      </c>
      <c r="Q124" s="51" t="n">
        <f aca="false">P124</f>
        <v>0</v>
      </c>
      <c r="R124" s="52" t="n">
        <f aca="false">G124+J124+P124</f>
        <v>93</v>
      </c>
      <c r="S124" s="53" t="n">
        <v>0</v>
      </c>
      <c r="T124" s="53" t="n">
        <v>0</v>
      </c>
      <c r="U124" s="53" t="n">
        <v>0</v>
      </c>
      <c r="V124" s="53" t="n">
        <v>0</v>
      </c>
      <c r="W124" s="54" t="n">
        <f aca="false">SUM(S124:V124)</f>
        <v>0</v>
      </c>
      <c r="X124" s="54" t="n">
        <f aca="false">W124+H124+I124+L124</f>
        <v>85</v>
      </c>
      <c r="Y124" s="50" t="n">
        <v>0</v>
      </c>
      <c r="Z124" s="51" t="n">
        <v>30</v>
      </c>
      <c r="AA124" s="55" t="n">
        <f aca="false">SUM(F124:O124)</f>
        <v>414</v>
      </c>
      <c r="AB124" s="56" t="n">
        <f aca="false">Q124+W124+Y124+Z124+AA124</f>
        <v>444</v>
      </c>
    </row>
    <row r="125" customFormat="false" ht="15" hidden="false" customHeight="true" outlineLevel="0" collapsed="false">
      <c r="A125" s="33" t="n">
        <v>112</v>
      </c>
      <c r="B125" s="34" t="s">
        <v>19</v>
      </c>
      <c r="C125" s="35" t="n">
        <v>1184</v>
      </c>
      <c r="D125" s="36" t="s">
        <v>21</v>
      </c>
      <c r="E125" s="37" t="n">
        <v>703</v>
      </c>
      <c r="F125" s="38" t="n">
        <v>180</v>
      </c>
      <c r="G125" s="39" t="n">
        <v>87</v>
      </c>
      <c r="H125" s="39" t="n">
        <v>80</v>
      </c>
      <c r="I125" s="39" t="n">
        <v>0</v>
      </c>
      <c r="J125" s="39" t="n">
        <v>7</v>
      </c>
      <c r="K125" s="39" t="n">
        <v>26</v>
      </c>
      <c r="L125" s="39" t="n">
        <v>1</v>
      </c>
      <c r="M125" s="39" t="n">
        <v>3</v>
      </c>
      <c r="N125" s="39" t="n">
        <v>16</v>
      </c>
      <c r="O125" s="40"/>
      <c r="P125" s="38" t="n">
        <v>1</v>
      </c>
      <c r="Q125" s="39" t="n">
        <f aca="false">P125</f>
        <v>1</v>
      </c>
      <c r="R125" s="40" t="n">
        <f aca="false">G125+J125+P125</f>
        <v>95</v>
      </c>
      <c r="S125" s="41" t="n">
        <v>2</v>
      </c>
      <c r="T125" s="41" t="n">
        <v>0</v>
      </c>
      <c r="U125" s="41" t="n">
        <v>0</v>
      </c>
      <c r="V125" s="41" t="n">
        <v>0</v>
      </c>
      <c r="W125" s="42" t="n">
        <f aca="false">SUM(S125:V125)</f>
        <v>2</v>
      </c>
      <c r="X125" s="42" t="n">
        <f aca="false">W125+H125+I125+L125</f>
        <v>83</v>
      </c>
      <c r="Y125" s="38" t="n">
        <v>0</v>
      </c>
      <c r="Z125" s="39" t="n">
        <v>30</v>
      </c>
      <c r="AA125" s="43" t="n">
        <f aca="false">SUM(F125:O125)</f>
        <v>400</v>
      </c>
      <c r="AB125" s="44" t="n">
        <f aca="false">Q125+W125+Y125+Z125+AA125</f>
        <v>433</v>
      </c>
    </row>
    <row r="126" customFormat="false" ht="15" hidden="false" customHeight="true" outlineLevel="0" collapsed="false">
      <c r="A126" s="45" t="n">
        <v>113</v>
      </c>
      <c r="B126" s="46" t="s">
        <v>19</v>
      </c>
      <c r="C126" s="47" t="n">
        <v>1185</v>
      </c>
      <c r="D126" s="48" t="s">
        <v>20</v>
      </c>
      <c r="E126" s="49" t="n">
        <v>590</v>
      </c>
      <c r="F126" s="50" t="n">
        <v>196</v>
      </c>
      <c r="G126" s="51" t="n">
        <v>77</v>
      </c>
      <c r="H126" s="51" t="n">
        <v>49</v>
      </c>
      <c r="I126" s="51" t="n">
        <v>2</v>
      </c>
      <c r="J126" s="51" t="n">
        <v>5</v>
      </c>
      <c r="K126" s="51" t="n">
        <v>15</v>
      </c>
      <c r="L126" s="51" t="n">
        <v>3</v>
      </c>
      <c r="M126" s="51" t="n">
        <v>14</v>
      </c>
      <c r="N126" s="51" t="n">
        <v>7</v>
      </c>
      <c r="O126" s="52"/>
      <c r="P126" s="50" t="n">
        <v>2</v>
      </c>
      <c r="Q126" s="51" t="n">
        <f aca="false">P126</f>
        <v>2</v>
      </c>
      <c r="R126" s="52" t="n">
        <f aca="false">G126+J126+P126</f>
        <v>84</v>
      </c>
      <c r="S126" s="53" t="n">
        <v>2</v>
      </c>
      <c r="T126" s="53" t="n">
        <v>1</v>
      </c>
      <c r="U126" s="53" t="n">
        <v>0</v>
      </c>
      <c r="V126" s="53" t="n">
        <v>0</v>
      </c>
      <c r="W126" s="54" t="n">
        <f aca="false">SUM(S126:V126)</f>
        <v>3</v>
      </c>
      <c r="X126" s="54" t="n">
        <f aca="false">W126+H126+I126+L126</f>
        <v>57</v>
      </c>
      <c r="Y126" s="50" t="n">
        <v>0</v>
      </c>
      <c r="Z126" s="51" t="n">
        <v>14</v>
      </c>
      <c r="AA126" s="55" t="n">
        <f aca="false">SUM(F126:O126)</f>
        <v>368</v>
      </c>
      <c r="AB126" s="56" t="n">
        <f aca="false">Q126+W126+Y126+Z126+AA126</f>
        <v>387</v>
      </c>
    </row>
    <row r="127" customFormat="false" ht="15" hidden="false" customHeight="true" outlineLevel="0" collapsed="false">
      <c r="A127" s="33" t="n">
        <v>114</v>
      </c>
      <c r="B127" s="34" t="s">
        <v>19</v>
      </c>
      <c r="C127" s="35" t="n">
        <v>1185</v>
      </c>
      <c r="D127" s="36" t="s">
        <v>21</v>
      </c>
      <c r="E127" s="37" t="n">
        <v>589</v>
      </c>
      <c r="F127" s="38" t="n">
        <v>190</v>
      </c>
      <c r="G127" s="39" t="n">
        <v>80</v>
      </c>
      <c r="H127" s="39" t="n">
        <v>49</v>
      </c>
      <c r="I127" s="39" t="n">
        <v>5</v>
      </c>
      <c r="J127" s="39" t="n">
        <v>4</v>
      </c>
      <c r="K127" s="39" t="n">
        <v>16</v>
      </c>
      <c r="L127" s="39" t="n">
        <v>1</v>
      </c>
      <c r="M127" s="39" t="n">
        <v>10</v>
      </c>
      <c r="N127" s="39" t="n">
        <v>8</v>
      </c>
      <c r="O127" s="40"/>
      <c r="P127" s="38" t="n">
        <v>3</v>
      </c>
      <c r="Q127" s="39" t="n">
        <f aca="false">P127</f>
        <v>3</v>
      </c>
      <c r="R127" s="40" t="n">
        <f aca="false">G127+J127+P127</f>
        <v>87</v>
      </c>
      <c r="S127" s="41" t="n">
        <v>0</v>
      </c>
      <c r="T127" s="41" t="n">
        <v>0</v>
      </c>
      <c r="U127" s="41" t="n">
        <v>0</v>
      </c>
      <c r="V127" s="41" t="n">
        <v>0</v>
      </c>
      <c r="W127" s="42" t="n">
        <f aca="false">SUM(S127:V127)</f>
        <v>0</v>
      </c>
      <c r="X127" s="42" t="n">
        <f aca="false">W127+H127+I127+L127</f>
        <v>55</v>
      </c>
      <c r="Y127" s="38" t="n">
        <v>5</v>
      </c>
      <c r="Z127" s="39" t="n">
        <v>20</v>
      </c>
      <c r="AA127" s="43" t="n">
        <f aca="false">SUM(F127:O127)</f>
        <v>363</v>
      </c>
      <c r="AB127" s="44" t="n">
        <f aca="false">Q127+W127+Y127+Z127+AA127</f>
        <v>391</v>
      </c>
    </row>
    <row r="128" customFormat="false" ht="15" hidden="false" customHeight="true" outlineLevel="0" collapsed="false">
      <c r="A128" s="45" t="n">
        <v>115</v>
      </c>
      <c r="B128" s="46" t="s">
        <v>19</v>
      </c>
      <c r="C128" s="47" t="n">
        <v>1186</v>
      </c>
      <c r="D128" s="48" t="s">
        <v>20</v>
      </c>
      <c r="E128" s="49" t="n">
        <v>581</v>
      </c>
      <c r="F128" s="50" t="n">
        <v>187</v>
      </c>
      <c r="G128" s="51" t="n">
        <v>82</v>
      </c>
      <c r="H128" s="51" t="n">
        <v>61</v>
      </c>
      <c r="I128" s="51" t="n">
        <v>7</v>
      </c>
      <c r="J128" s="51" t="n">
        <v>4</v>
      </c>
      <c r="K128" s="51" t="n">
        <v>9</v>
      </c>
      <c r="L128" s="51" t="n">
        <v>2</v>
      </c>
      <c r="M128" s="51" t="n">
        <v>8</v>
      </c>
      <c r="N128" s="51" t="n">
        <v>1</v>
      </c>
      <c r="O128" s="52"/>
      <c r="P128" s="50" t="n">
        <v>3</v>
      </c>
      <c r="Q128" s="51" t="n">
        <f aca="false">P128</f>
        <v>3</v>
      </c>
      <c r="R128" s="52" t="n">
        <f aca="false">G128+J128+P128</f>
        <v>89</v>
      </c>
      <c r="S128" s="53" t="n">
        <v>0</v>
      </c>
      <c r="T128" s="53" t="n">
        <v>0</v>
      </c>
      <c r="U128" s="53" t="n">
        <v>0</v>
      </c>
      <c r="V128" s="53" t="n">
        <v>1</v>
      </c>
      <c r="W128" s="54" t="n">
        <f aca="false">SUM(S128:V128)</f>
        <v>1</v>
      </c>
      <c r="X128" s="54" t="n">
        <f aca="false">W128+H128+I128+L128</f>
        <v>71</v>
      </c>
      <c r="Y128" s="50" t="n">
        <v>2</v>
      </c>
      <c r="Z128" s="51" t="n">
        <v>15</v>
      </c>
      <c r="AA128" s="55" t="n">
        <f aca="false">SUM(F128:O128)</f>
        <v>361</v>
      </c>
      <c r="AB128" s="56" t="n">
        <f aca="false">Q128+W128+Y128+Z128+AA128</f>
        <v>382</v>
      </c>
    </row>
    <row r="129" customFormat="false" ht="15" hidden="false" customHeight="true" outlineLevel="0" collapsed="false">
      <c r="A129" s="33" t="n">
        <v>116</v>
      </c>
      <c r="B129" s="34" t="s">
        <v>19</v>
      </c>
      <c r="C129" s="35" t="n">
        <v>1186</v>
      </c>
      <c r="D129" s="36" t="s">
        <v>21</v>
      </c>
      <c r="E129" s="37" t="n">
        <v>581</v>
      </c>
      <c r="F129" s="38" t="n">
        <v>224</v>
      </c>
      <c r="G129" s="39" t="n">
        <v>67</v>
      </c>
      <c r="H129" s="39" t="n">
        <v>56</v>
      </c>
      <c r="I129" s="39" t="n">
        <v>2</v>
      </c>
      <c r="J129" s="39" t="n">
        <v>3</v>
      </c>
      <c r="K129" s="39" t="n">
        <v>7</v>
      </c>
      <c r="L129" s="39" t="n">
        <v>4</v>
      </c>
      <c r="M129" s="39" t="n">
        <v>13</v>
      </c>
      <c r="N129" s="39" t="n">
        <v>3</v>
      </c>
      <c r="O129" s="40"/>
      <c r="P129" s="38" t="n">
        <v>2</v>
      </c>
      <c r="Q129" s="39" t="n">
        <f aca="false">P129</f>
        <v>2</v>
      </c>
      <c r="R129" s="40" t="n">
        <f aca="false">G129+J129+P129</f>
        <v>72</v>
      </c>
      <c r="S129" s="41" t="n">
        <v>2</v>
      </c>
      <c r="T129" s="41" t="n">
        <v>1</v>
      </c>
      <c r="U129" s="41" t="n">
        <v>0</v>
      </c>
      <c r="V129" s="41" t="n">
        <v>0</v>
      </c>
      <c r="W129" s="42" t="n">
        <f aca="false">SUM(S129:V129)</f>
        <v>3</v>
      </c>
      <c r="X129" s="42" t="n">
        <f aca="false">W129+H129+I129+L129</f>
        <v>65</v>
      </c>
      <c r="Y129" s="38" t="n">
        <v>0</v>
      </c>
      <c r="Z129" s="39" t="n">
        <v>15</v>
      </c>
      <c r="AA129" s="43" t="n">
        <f aca="false">SUM(F129:O129)</f>
        <v>379</v>
      </c>
      <c r="AB129" s="44" t="n">
        <f aca="false">Q129+W129+Y129+Z129+AA129</f>
        <v>399</v>
      </c>
    </row>
    <row r="130" customFormat="false" ht="15" hidden="false" customHeight="true" outlineLevel="0" collapsed="false">
      <c r="A130" s="45" t="n">
        <v>117</v>
      </c>
      <c r="B130" s="46" t="s">
        <v>19</v>
      </c>
      <c r="C130" s="47" t="n">
        <v>1187</v>
      </c>
      <c r="D130" s="48" t="s">
        <v>20</v>
      </c>
      <c r="E130" s="49" t="n">
        <v>536</v>
      </c>
      <c r="F130" s="50" t="n">
        <v>184</v>
      </c>
      <c r="G130" s="51" t="n">
        <v>77</v>
      </c>
      <c r="H130" s="51" t="n">
        <v>32</v>
      </c>
      <c r="I130" s="51" t="n">
        <v>3</v>
      </c>
      <c r="J130" s="51" t="n">
        <v>1</v>
      </c>
      <c r="K130" s="51" t="n">
        <v>2</v>
      </c>
      <c r="L130" s="51" t="n">
        <v>3</v>
      </c>
      <c r="M130" s="51" t="n">
        <v>4</v>
      </c>
      <c r="N130" s="51" t="n">
        <v>6</v>
      </c>
      <c r="O130" s="52"/>
      <c r="P130" s="50" t="n">
        <v>2</v>
      </c>
      <c r="Q130" s="51" t="n">
        <f aca="false">P130</f>
        <v>2</v>
      </c>
      <c r="R130" s="52" t="n">
        <f aca="false">G130+J130+P130</f>
        <v>80</v>
      </c>
      <c r="S130" s="53" t="n">
        <v>2</v>
      </c>
      <c r="T130" s="53" t="n">
        <v>0</v>
      </c>
      <c r="U130" s="53" t="n">
        <v>0</v>
      </c>
      <c r="V130" s="53" t="n">
        <v>0</v>
      </c>
      <c r="W130" s="54" t="n">
        <f aca="false">SUM(S130:V130)</f>
        <v>2</v>
      </c>
      <c r="X130" s="54" t="n">
        <f aca="false">W130+H130+I130+L130</f>
        <v>40</v>
      </c>
      <c r="Y130" s="50" t="n">
        <v>1</v>
      </c>
      <c r="Z130" s="51" t="n">
        <v>25</v>
      </c>
      <c r="AA130" s="55" t="n">
        <f aca="false">SUM(F130:O130)</f>
        <v>312</v>
      </c>
      <c r="AB130" s="56" t="n">
        <f aca="false">Q130+W130+Y130+Z130+AA130</f>
        <v>342</v>
      </c>
    </row>
    <row r="131" customFormat="false" ht="15" hidden="false" customHeight="true" outlineLevel="0" collapsed="false">
      <c r="A131" s="33" t="n">
        <v>118</v>
      </c>
      <c r="B131" s="34" t="s">
        <v>19</v>
      </c>
      <c r="C131" s="35" t="n">
        <v>1187</v>
      </c>
      <c r="D131" s="36" t="s">
        <v>21</v>
      </c>
      <c r="E131" s="37" t="n">
        <v>536</v>
      </c>
      <c r="F131" s="38" t="n">
        <v>194</v>
      </c>
      <c r="G131" s="39" t="n">
        <v>64</v>
      </c>
      <c r="H131" s="39" t="n">
        <v>55</v>
      </c>
      <c r="I131" s="39" t="n">
        <v>1</v>
      </c>
      <c r="J131" s="39" t="n">
        <v>4</v>
      </c>
      <c r="K131" s="39" t="n">
        <v>11</v>
      </c>
      <c r="L131" s="39" t="n">
        <v>1</v>
      </c>
      <c r="M131" s="39" t="n">
        <v>10</v>
      </c>
      <c r="N131" s="39" t="n">
        <v>2</v>
      </c>
      <c r="O131" s="40"/>
      <c r="P131" s="38" t="n">
        <v>0</v>
      </c>
      <c r="Q131" s="39" t="n">
        <f aca="false">P131</f>
        <v>0</v>
      </c>
      <c r="R131" s="40" t="n">
        <f aca="false">G131+J131+P131</f>
        <v>68</v>
      </c>
      <c r="S131" s="41" t="n">
        <v>1</v>
      </c>
      <c r="T131" s="41" t="n">
        <v>1</v>
      </c>
      <c r="U131" s="41" t="n">
        <v>0</v>
      </c>
      <c r="V131" s="41" t="n">
        <v>0</v>
      </c>
      <c r="W131" s="42" t="n">
        <f aca="false">SUM(S131:V131)</f>
        <v>2</v>
      </c>
      <c r="X131" s="42" t="n">
        <f aca="false">W131+H131+I131+L131</f>
        <v>59</v>
      </c>
      <c r="Y131" s="38" t="n">
        <v>0</v>
      </c>
      <c r="Z131" s="39" t="n">
        <v>10</v>
      </c>
      <c r="AA131" s="43" t="n">
        <f aca="false">SUM(F131:O131)</f>
        <v>342</v>
      </c>
      <c r="AB131" s="44" t="n">
        <f aca="false">Q131+W131+Y131+Z131+AA131</f>
        <v>354</v>
      </c>
    </row>
    <row r="132" customFormat="false" ht="15" hidden="false" customHeight="true" outlineLevel="0" collapsed="false">
      <c r="A132" s="45" t="n">
        <v>119</v>
      </c>
      <c r="B132" s="46" t="s">
        <v>19</v>
      </c>
      <c r="C132" s="47" t="n">
        <v>1188</v>
      </c>
      <c r="D132" s="48" t="s">
        <v>20</v>
      </c>
      <c r="E132" s="49" t="n">
        <v>664</v>
      </c>
      <c r="F132" s="50" t="n">
        <v>253</v>
      </c>
      <c r="G132" s="51" t="n">
        <v>92</v>
      </c>
      <c r="H132" s="51" t="n">
        <v>39</v>
      </c>
      <c r="I132" s="51" t="n">
        <v>3</v>
      </c>
      <c r="J132" s="51" t="n">
        <v>7</v>
      </c>
      <c r="K132" s="51" t="n">
        <v>20</v>
      </c>
      <c r="L132" s="51" t="n">
        <v>2</v>
      </c>
      <c r="M132" s="51" t="n">
        <v>4</v>
      </c>
      <c r="N132" s="51" t="n">
        <v>5</v>
      </c>
      <c r="O132" s="52"/>
      <c r="P132" s="50" t="n">
        <v>2</v>
      </c>
      <c r="Q132" s="51" t="n">
        <f aca="false">P132</f>
        <v>2</v>
      </c>
      <c r="R132" s="52" t="n">
        <f aca="false">G132+J132+P132</f>
        <v>101</v>
      </c>
      <c r="S132" s="53" t="n">
        <v>0</v>
      </c>
      <c r="T132" s="53" t="n">
        <v>0</v>
      </c>
      <c r="U132" s="53" t="n">
        <v>0</v>
      </c>
      <c r="V132" s="53" t="n">
        <v>1</v>
      </c>
      <c r="W132" s="54" t="n">
        <f aca="false">SUM(S132:V132)</f>
        <v>1</v>
      </c>
      <c r="X132" s="54" t="n">
        <f aca="false">W132+H132+I132+L132</f>
        <v>45</v>
      </c>
      <c r="Y132" s="50" t="n">
        <v>0</v>
      </c>
      <c r="Z132" s="51" t="n">
        <v>21</v>
      </c>
      <c r="AA132" s="55" t="n">
        <f aca="false">SUM(F132:O132)</f>
        <v>425</v>
      </c>
      <c r="AB132" s="56" t="n">
        <f aca="false">Q132+W132+Y132+Z132+AA132</f>
        <v>449</v>
      </c>
    </row>
    <row r="133" customFormat="false" ht="15" hidden="false" customHeight="true" outlineLevel="0" collapsed="false">
      <c r="A133" s="33" t="n">
        <v>120</v>
      </c>
      <c r="B133" s="34" t="s">
        <v>19</v>
      </c>
      <c r="C133" s="35" t="n">
        <v>1188</v>
      </c>
      <c r="D133" s="36" t="s">
        <v>21</v>
      </c>
      <c r="E133" s="37" t="n">
        <v>664</v>
      </c>
      <c r="F133" s="38" t="n">
        <v>247</v>
      </c>
      <c r="G133" s="39" t="n">
        <v>101</v>
      </c>
      <c r="H133" s="39" t="n">
        <v>54</v>
      </c>
      <c r="I133" s="39" t="n">
        <v>4</v>
      </c>
      <c r="J133" s="39" t="n">
        <v>2</v>
      </c>
      <c r="K133" s="39" t="n">
        <v>11</v>
      </c>
      <c r="L133" s="39" t="n">
        <v>1</v>
      </c>
      <c r="M133" s="39" t="n">
        <v>4</v>
      </c>
      <c r="N133" s="39" t="n">
        <v>5</v>
      </c>
      <c r="O133" s="40"/>
      <c r="P133" s="38" t="n">
        <v>5</v>
      </c>
      <c r="Q133" s="39" t="n">
        <f aca="false">P133</f>
        <v>5</v>
      </c>
      <c r="R133" s="40" t="n">
        <f aca="false">G133+J133+P133</f>
        <v>108</v>
      </c>
      <c r="S133" s="41" t="n">
        <v>0</v>
      </c>
      <c r="T133" s="41" t="n">
        <v>0</v>
      </c>
      <c r="U133" s="41" t="n">
        <v>0</v>
      </c>
      <c r="V133" s="41" t="n">
        <v>0</v>
      </c>
      <c r="W133" s="42" t="n">
        <f aca="false">SUM(S133:V133)</f>
        <v>0</v>
      </c>
      <c r="X133" s="42" t="n">
        <f aca="false">W133+H133+I133+L133</f>
        <v>59</v>
      </c>
      <c r="Y133" s="38" t="n">
        <v>0</v>
      </c>
      <c r="Z133" s="39" t="n">
        <v>11</v>
      </c>
      <c r="AA133" s="43" t="n">
        <f aca="false">SUM(F133:O133)</f>
        <v>429</v>
      </c>
      <c r="AB133" s="44" t="n">
        <f aca="false">Q133+W133+Y133+Z133+AA133</f>
        <v>445</v>
      </c>
    </row>
    <row r="134" customFormat="false" ht="15" hidden="false" customHeight="true" outlineLevel="0" collapsed="false">
      <c r="A134" s="45" t="n">
        <v>121</v>
      </c>
      <c r="B134" s="46" t="s">
        <v>19</v>
      </c>
      <c r="C134" s="47" t="n">
        <v>1189</v>
      </c>
      <c r="D134" s="48" t="s">
        <v>20</v>
      </c>
      <c r="E134" s="49" t="n">
        <v>644</v>
      </c>
      <c r="F134" s="50" t="n">
        <v>147</v>
      </c>
      <c r="G134" s="51" t="n">
        <v>71</v>
      </c>
      <c r="H134" s="51" t="n">
        <v>76</v>
      </c>
      <c r="I134" s="51" t="n">
        <v>5</v>
      </c>
      <c r="J134" s="51" t="n">
        <v>6</v>
      </c>
      <c r="K134" s="51" t="n">
        <v>19</v>
      </c>
      <c r="L134" s="51" t="n">
        <v>0</v>
      </c>
      <c r="M134" s="51" t="n">
        <v>21</v>
      </c>
      <c r="N134" s="51" t="n">
        <v>7</v>
      </c>
      <c r="O134" s="52"/>
      <c r="P134" s="50" t="n">
        <v>1</v>
      </c>
      <c r="Q134" s="51" t="n">
        <f aca="false">P134</f>
        <v>1</v>
      </c>
      <c r="R134" s="52" t="n">
        <f aca="false">G134+J134+P134</f>
        <v>78</v>
      </c>
      <c r="S134" s="53" t="n">
        <v>1</v>
      </c>
      <c r="T134" s="53" t="n">
        <v>0</v>
      </c>
      <c r="U134" s="53" t="n">
        <v>0</v>
      </c>
      <c r="V134" s="53" t="n">
        <v>0</v>
      </c>
      <c r="W134" s="54" t="n">
        <f aca="false">SUM(S134:V134)</f>
        <v>1</v>
      </c>
      <c r="X134" s="54" t="n">
        <f aca="false">W134+H134+I134+L134</f>
        <v>82</v>
      </c>
      <c r="Y134" s="50" t="n">
        <v>2</v>
      </c>
      <c r="Z134" s="51" t="n">
        <v>13</v>
      </c>
      <c r="AA134" s="55" t="n">
        <f aca="false">SUM(F134:O134)</f>
        <v>352</v>
      </c>
      <c r="AB134" s="56" t="n">
        <f aca="false">Q134+W134+Y134+Z134+AA134</f>
        <v>369</v>
      </c>
    </row>
    <row r="135" customFormat="false" ht="15" hidden="false" customHeight="true" outlineLevel="0" collapsed="false">
      <c r="A135" s="33" t="n">
        <v>122</v>
      </c>
      <c r="B135" s="34" t="s">
        <v>19</v>
      </c>
      <c r="C135" s="35" t="n">
        <v>1189</v>
      </c>
      <c r="D135" s="36" t="s">
        <v>21</v>
      </c>
      <c r="E135" s="37" t="n">
        <v>643</v>
      </c>
      <c r="F135" s="38" t="n">
        <v>132</v>
      </c>
      <c r="G135" s="39" t="n">
        <v>51</v>
      </c>
      <c r="H135" s="39" t="n">
        <v>75</v>
      </c>
      <c r="I135" s="39" t="n">
        <v>5</v>
      </c>
      <c r="J135" s="39" t="n">
        <v>7</v>
      </c>
      <c r="K135" s="39" t="n">
        <v>24</v>
      </c>
      <c r="L135" s="39" t="n">
        <v>2</v>
      </c>
      <c r="M135" s="39" t="n">
        <v>27</v>
      </c>
      <c r="N135" s="39" t="n">
        <v>9</v>
      </c>
      <c r="O135" s="40"/>
      <c r="P135" s="38" t="n">
        <v>2</v>
      </c>
      <c r="Q135" s="39" t="n">
        <f aca="false">P135</f>
        <v>2</v>
      </c>
      <c r="R135" s="40" t="n">
        <f aca="false">G135+J135+P135</f>
        <v>60</v>
      </c>
      <c r="S135" s="41" t="n">
        <v>3</v>
      </c>
      <c r="T135" s="41" t="n">
        <v>0</v>
      </c>
      <c r="U135" s="41" t="n">
        <v>0</v>
      </c>
      <c r="V135" s="41" t="n">
        <v>0</v>
      </c>
      <c r="W135" s="42" t="n">
        <f aca="false">SUM(S135:V135)</f>
        <v>3</v>
      </c>
      <c r="X135" s="42" t="n">
        <f aca="false">W135+H135+I135+L135</f>
        <v>85</v>
      </c>
      <c r="Y135" s="38" t="n">
        <v>2</v>
      </c>
      <c r="Z135" s="39" t="n">
        <v>20</v>
      </c>
      <c r="AA135" s="43" t="n">
        <f aca="false">SUM(F135:O135)</f>
        <v>332</v>
      </c>
      <c r="AB135" s="44" t="n">
        <f aca="false">Q135+W135+Y135+Z135+AA135</f>
        <v>359</v>
      </c>
    </row>
    <row r="136" customFormat="false" ht="15" hidden="false" customHeight="true" outlineLevel="0" collapsed="false">
      <c r="A136" s="45" t="n">
        <v>123</v>
      </c>
      <c r="B136" s="46" t="s">
        <v>19</v>
      </c>
      <c r="C136" s="47" t="n">
        <v>1190</v>
      </c>
      <c r="D136" s="48" t="s">
        <v>20</v>
      </c>
      <c r="E136" s="49" t="n">
        <v>701</v>
      </c>
      <c r="F136" s="50" t="n">
        <v>142</v>
      </c>
      <c r="G136" s="51" t="n">
        <v>44</v>
      </c>
      <c r="H136" s="51" t="n">
        <v>89</v>
      </c>
      <c r="I136" s="51" t="n">
        <v>8</v>
      </c>
      <c r="J136" s="51" t="n">
        <v>8</v>
      </c>
      <c r="K136" s="51" t="n">
        <v>32</v>
      </c>
      <c r="L136" s="51" t="n">
        <v>1</v>
      </c>
      <c r="M136" s="51" t="n">
        <v>20</v>
      </c>
      <c r="N136" s="51" t="n">
        <v>7</v>
      </c>
      <c r="O136" s="52"/>
      <c r="P136" s="50" t="n">
        <v>3</v>
      </c>
      <c r="Q136" s="51" t="n">
        <f aca="false">P136</f>
        <v>3</v>
      </c>
      <c r="R136" s="52" t="n">
        <f aca="false">G136+J136+P136</f>
        <v>55</v>
      </c>
      <c r="S136" s="53" t="n">
        <v>3</v>
      </c>
      <c r="T136" s="53" t="n">
        <v>0</v>
      </c>
      <c r="U136" s="53" t="n">
        <v>0</v>
      </c>
      <c r="V136" s="53" t="n">
        <v>1</v>
      </c>
      <c r="W136" s="54" t="n">
        <f aca="false">SUM(S136:V136)</f>
        <v>4</v>
      </c>
      <c r="X136" s="54" t="n">
        <f aca="false">W136+H136+I136+L136</f>
        <v>102</v>
      </c>
      <c r="Y136" s="50" t="n">
        <v>2</v>
      </c>
      <c r="Z136" s="51" t="n">
        <v>16</v>
      </c>
      <c r="AA136" s="55" t="n">
        <f aca="false">SUM(F136:O136)</f>
        <v>351</v>
      </c>
      <c r="AB136" s="56" t="n">
        <f aca="false">Q136+W136+Y136+Z136+AA136</f>
        <v>376</v>
      </c>
    </row>
    <row r="137" customFormat="false" ht="15" hidden="false" customHeight="true" outlineLevel="0" collapsed="false">
      <c r="A137" s="33" t="n">
        <v>124</v>
      </c>
      <c r="B137" s="34" t="s">
        <v>19</v>
      </c>
      <c r="C137" s="35" t="n">
        <v>1190</v>
      </c>
      <c r="D137" s="36" t="s">
        <v>21</v>
      </c>
      <c r="E137" s="37" t="n">
        <v>701</v>
      </c>
      <c r="F137" s="38" t="n">
        <v>140</v>
      </c>
      <c r="G137" s="39" t="n">
        <v>49</v>
      </c>
      <c r="H137" s="39" t="n">
        <v>92</v>
      </c>
      <c r="I137" s="39" t="n">
        <v>15</v>
      </c>
      <c r="J137" s="39" t="n">
        <v>4</v>
      </c>
      <c r="K137" s="39" t="n">
        <v>24</v>
      </c>
      <c r="L137" s="39" t="n">
        <v>2</v>
      </c>
      <c r="M137" s="39" t="n">
        <v>27</v>
      </c>
      <c r="N137" s="39" t="n">
        <v>16</v>
      </c>
      <c r="O137" s="40"/>
      <c r="P137" s="38" t="n">
        <v>2</v>
      </c>
      <c r="Q137" s="39" t="n">
        <f aca="false">P137</f>
        <v>2</v>
      </c>
      <c r="R137" s="40" t="n">
        <f aca="false">G137+J137+P137</f>
        <v>55</v>
      </c>
      <c r="S137" s="41" t="n">
        <v>1</v>
      </c>
      <c r="T137" s="41" t="n">
        <v>0</v>
      </c>
      <c r="U137" s="41" t="n">
        <v>1</v>
      </c>
      <c r="V137" s="41" t="n">
        <v>1</v>
      </c>
      <c r="W137" s="42" t="n">
        <f aca="false">SUM(S137:V137)</f>
        <v>3</v>
      </c>
      <c r="X137" s="42" t="n">
        <f aca="false">W137+H137+I137+L137</f>
        <v>112</v>
      </c>
      <c r="Y137" s="38" t="n">
        <v>0</v>
      </c>
      <c r="Z137" s="39" t="n">
        <v>11</v>
      </c>
      <c r="AA137" s="43" t="n">
        <f aca="false">SUM(F137:O137)</f>
        <v>369</v>
      </c>
      <c r="AB137" s="44" t="n">
        <f aca="false">Q137+W137+Y137+Z137+AA137</f>
        <v>385</v>
      </c>
    </row>
    <row r="138" customFormat="false" ht="15" hidden="false" customHeight="true" outlineLevel="0" collapsed="false">
      <c r="A138" s="45" t="n">
        <v>125</v>
      </c>
      <c r="B138" s="46" t="s">
        <v>19</v>
      </c>
      <c r="C138" s="47" t="n">
        <v>1223</v>
      </c>
      <c r="D138" s="48" t="s">
        <v>20</v>
      </c>
      <c r="E138" s="49" t="n">
        <v>656</v>
      </c>
      <c r="F138" s="50" t="n">
        <v>228</v>
      </c>
      <c r="G138" s="51" t="n">
        <v>89</v>
      </c>
      <c r="H138" s="51" t="n">
        <v>37</v>
      </c>
      <c r="I138" s="51" t="n">
        <v>0</v>
      </c>
      <c r="J138" s="51" t="n">
        <v>1</v>
      </c>
      <c r="K138" s="51" t="n">
        <v>11</v>
      </c>
      <c r="L138" s="51" t="n">
        <v>0</v>
      </c>
      <c r="M138" s="51" t="n">
        <v>15</v>
      </c>
      <c r="N138" s="51" t="n">
        <v>3</v>
      </c>
      <c r="O138" s="52"/>
      <c r="P138" s="50" t="n">
        <v>2</v>
      </c>
      <c r="Q138" s="51" t="n">
        <f aca="false">P138</f>
        <v>2</v>
      </c>
      <c r="R138" s="52" t="n">
        <f aca="false">G138+J138+P138</f>
        <v>92</v>
      </c>
      <c r="S138" s="53" t="n">
        <v>0</v>
      </c>
      <c r="T138" s="53" t="n">
        <v>0</v>
      </c>
      <c r="U138" s="53" t="n">
        <v>0</v>
      </c>
      <c r="V138" s="53" t="n">
        <v>3</v>
      </c>
      <c r="W138" s="54" t="n">
        <f aca="false">SUM(S138:V138)</f>
        <v>3</v>
      </c>
      <c r="X138" s="54" t="n">
        <f aca="false">W138+H138+I138+L138</f>
        <v>40</v>
      </c>
      <c r="Y138" s="50" t="n">
        <v>1</v>
      </c>
      <c r="Z138" s="51" t="n">
        <v>12</v>
      </c>
      <c r="AA138" s="55" t="n">
        <f aca="false">SUM(F138:O138)</f>
        <v>384</v>
      </c>
      <c r="AB138" s="56" t="n">
        <f aca="false">Q138+W138+Y138+Z138+AA138</f>
        <v>402</v>
      </c>
    </row>
    <row r="139" customFormat="false" ht="15" hidden="false" customHeight="true" outlineLevel="0" collapsed="false">
      <c r="A139" s="33" t="n">
        <v>126</v>
      </c>
      <c r="B139" s="34" t="s">
        <v>19</v>
      </c>
      <c r="C139" s="35" t="n">
        <v>1223</v>
      </c>
      <c r="D139" s="36" t="s">
        <v>21</v>
      </c>
      <c r="E139" s="37" t="n">
        <v>656</v>
      </c>
      <c r="F139" s="38" t="n">
        <v>231</v>
      </c>
      <c r="G139" s="39" t="n">
        <v>80</v>
      </c>
      <c r="H139" s="39" t="n">
        <v>48</v>
      </c>
      <c r="I139" s="39" t="n">
        <v>0</v>
      </c>
      <c r="J139" s="39" t="n">
        <v>3</v>
      </c>
      <c r="K139" s="39" t="n">
        <v>12</v>
      </c>
      <c r="L139" s="39" t="n">
        <v>1</v>
      </c>
      <c r="M139" s="39" t="n">
        <v>22</v>
      </c>
      <c r="N139" s="39" t="n">
        <v>4</v>
      </c>
      <c r="O139" s="40"/>
      <c r="P139" s="38" t="n">
        <v>1</v>
      </c>
      <c r="Q139" s="39" t="n">
        <f aca="false">P139</f>
        <v>1</v>
      </c>
      <c r="R139" s="40" t="n">
        <f aca="false">G139+J139+P139</f>
        <v>84</v>
      </c>
      <c r="S139" s="41" t="n">
        <v>2</v>
      </c>
      <c r="T139" s="41" t="n">
        <v>0</v>
      </c>
      <c r="U139" s="41" t="n">
        <v>0</v>
      </c>
      <c r="V139" s="41" t="n">
        <v>0</v>
      </c>
      <c r="W139" s="42" t="n">
        <f aca="false">SUM(S139:V139)</f>
        <v>2</v>
      </c>
      <c r="X139" s="42" t="n">
        <f aca="false">W139+H139+I139+L139</f>
        <v>51</v>
      </c>
      <c r="Y139" s="38" t="n">
        <v>1</v>
      </c>
      <c r="Z139" s="39" t="n">
        <v>16</v>
      </c>
      <c r="AA139" s="43" t="n">
        <f aca="false">SUM(F139:O139)</f>
        <v>401</v>
      </c>
      <c r="AB139" s="44" t="n">
        <f aca="false">Q139+W139+Y139+Z139+AA139</f>
        <v>421</v>
      </c>
    </row>
    <row r="140" customFormat="false" ht="15" hidden="false" customHeight="true" outlineLevel="0" collapsed="false">
      <c r="A140" s="45" t="n">
        <v>127</v>
      </c>
      <c r="B140" s="46" t="s">
        <v>19</v>
      </c>
      <c r="C140" s="47" t="n">
        <v>1224</v>
      </c>
      <c r="D140" s="48" t="s">
        <v>20</v>
      </c>
      <c r="E140" s="49" t="n">
        <v>672</v>
      </c>
      <c r="F140" s="50" t="n">
        <v>185</v>
      </c>
      <c r="G140" s="51" t="n">
        <v>68</v>
      </c>
      <c r="H140" s="51" t="n">
        <v>48</v>
      </c>
      <c r="I140" s="51" t="n">
        <v>7</v>
      </c>
      <c r="J140" s="51" t="n">
        <v>7</v>
      </c>
      <c r="K140" s="51" t="n">
        <v>14</v>
      </c>
      <c r="L140" s="51" t="n">
        <v>1</v>
      </c>
      <c r="M140" s="51" t="n">
        <v>13</v>
      </c>
      <c r="N140" s="51" t="n">
        <v>0</v>
      </c>
      <c r="O140" s="52"/>
      <c r="P140" s="50" t="n">
        <v>3</v>
      </c>
      <c r="Q140" s="51" t="n">
        <f aca="false">P140</f>
        <v>3</v>
      </c>
      <c r="R140" s="52" t="n">
        <f aca="false">G140+J140+P140</f>
        <v>78</v>
      </c>
      <c r="S140" s="53" t="n">
        <v>2</v>
      </c>
      <c r="T140" s="53" t="n">
        <v>1</v>
      </c>
      <c r="U140" s="53" t="n">
        <v>0</v>
      </c>
      <c r="V140" s="53" t="n">
        <v>1</v>
      </c>
      <c r="W140" s="54" t="n">
        <f aca="false">SUM(S140:V140)</f>
        <v>4</v>
      </c>
      <c r="X140" s="54" t="n">
        <f aca="false">W140+H140+I140+L140</f>
        <v>60</v>
      </c>
      <c r="Y140" s="50" t="n">
        <v>0</v>
      </c>
      <c r="Z140" s="51" t="n">
        <v>25</v>
      </c>
      <c r="AA140" s="55" t="n">
        <f aca="false">SUM(F140:O140)</f>
        <v>343</v>
      </c>
      <c r="AB140" s="56" t="n">
        <f aca="false">Q140+W140+Y140+Z140+AA140</f>
        <v>375</v>
      </c>
    </row>
    <row r="141" customFormat="false" ht="15" hidden="false" customHeight="true" outlineLevel="0" collapsed="false">
      <c r="A141" s="33" t="n">
        <v>128</v>
      </c>
      <c r="B141" s="34" t="s">
        <v>19</v>
      </c>
      <c r="C141" s="35" t="n">
        <v>1224</v>
      </c>
      <c r="D141" s="36" t="s">
        <v>21</v>
      </c>
      <c r="E141" s="37" t="n">
        <v>672</v>
      </c>
      <c r="F141" s="38" t="n">
        <v>165</v>
      </c>
      <c r="G141" s="39" t="n">
        <v>55</v>
      </c>
      <c r="H141" s="39" t="n">
        <v>62</v>
      </c>
      <c r="I141" s="39" t="n">
        <v>8</v>
      </c>
      <c r="J141" s="39" t="n">
        <v>3</v>
      </c>
      <c r="K141" s="39" t="n">
        <v>10</v>
      </c>
      <c r="L141" s="39" t="n">
        <v>3</v>
      </c>
      <c r="M141" s="39" t="n">
        <v>16</v>
      </c>
      <c r="N141" s="39" t="n">
        <v>0</v>
      </c>
      <c r="O141" s="40"/>
      <c r="P141" s="38" t="n">
        <v>1</v>
      </c>
      <c r="Q141" s="39" t="n">
        <f aca="false">P141</f>
        <v>1</v>
      </c>
      <c r="R141" s="40" t="n">
        <f aca="false">G141+J141+P141</f>
        <v>59</v>
      </c>
      <c r="S141" s="41" t="n">
        <v>2</v>
      </c>
      <c r="T141" s="41" t="n">
        <v>0</v>
      </c>
      <c r="U141" s="41" t="n">
        <v>0</v>
      </c>
      <c r="V141" s="41" t="n">
        <v>0</v>
      </c>
      <c r="W141" s="42" t="n">
        <f aca="false">SUM(S141:V141)</f>
        <v>2</v>
      </c>
      <c r="X141" s="42" t="n">
        <f aca="false">W141+H141+I141+L141</f>
        <v>75</v>
      </c>
      <c r="Y141" s="38" t="n">
        <v>0</v>
      </c>
      <c r="Z141" s="39" t="n">
        <v>19</v>
      </c>
      <c r="AA141" s="43" t="n">
        <f aca="false">SUM(F141:O141)</f>
        <v>322</v>
      </c>
      <c r="AB141" s="44" t="n">
        <f aca="false">Q141+W141+Y141+Z141+AA141</f>
        <v>344</v>
      </c>
    </row>
    <row r="142" customFormat="false" ht="15" hidden="false" customHeight="true" outlineLevel="0" collapsed="false">
      <c r="A142" s="45" t="n">
        <v>129</v>
      </c>
      <c r="B142" s="46" t="s">
        <v>19</v>
      </c>
      <c r="C142" s="47" t="n">
        <v>1224</v>
      </c>
      <c r="D142" s="48" t="s">
        <v>26</v>
      </c>
      <c r="E142" s="49" t="n">
        <v>672</v>
      </c>
      <c r="F142" s="50" t="n">
        <v>152</v>
      </c>
      <c r="G142" s="51" t="n">
        <v>79</v>
      </c>
      <c r="H142" s="51" t="n">
        <v>52</v>
      </c>
      <c r="I142" s="51" t="n">
        <v>4</v>
      </c>
      <c r="J142" s="51" t="n">
        <v>4</v>
      </c>
      <c r="K142" s="51" t="n">
        <v>11</v>
      </c>
      <c r="L142" s="51" t="n">
        <v>3</v>
      </c>
      <c r="M142" s="51" t="n">
        <v>12</v>
      </c>
      <c r="N142" s="51" t="n">
        <v>0</v>
      </c>
      <c r="O142" s="52"/>
      <c r="P142" s="50" t="n">
        <v>3</v>
      </c>
      <c r="Q142" s="51" t="n">
        <f aca="false">P142</f>
        <v>3</v>
      </c>
      <c r="R142" s="52" t="n">
        <f aca="false">G142+J142+P142</f>
        <v>86</v>
      </c>
      <c r="S142" s="53" t="n">
        <v>1</v>
      </c>
      <c r="T142" s="53" t="n">
        <v>0</v>
      </c>
      <c r="U142" s="53" t="n">
        <v>0</v>
      </c>
      <c r="V142" s="53" t="n">
        <v>2</v>
      </c>
      <c r="W142" s="54" t="n">
        <f aca="false">SUM(S142:V142)</f>
        <v>3</v>
      </c>
      <c r="X142" s="54" t="n">
        <f aca="false">W142+H142+I142+L142</f>
        <v>62</v>
      </c>
      <c r="Y142" s="50" t="n">
        <v>0</v>
      </c>
      <c r="Z142" s="51" t="n">
        <v>26</v>
      </c>
      <c r="AA142" s="55" t="n">
        <f aca="false">SUM(F142:O142)</f>
        <v>317</v>
      </c>
      <c r="AB142" s="56" t="n">
        <f aca="false">Q142+W142+Y142+Z142+AA142</f>
        <v>349</v>
      </c>
    </row>
    <row r="143" customFormat="false" ht="15" hidden="false" customHeight="true" outlineLevel="0" collapsed="false">
      <c r="A143" s="33" t="n">
        <v>130</v>
      </c>
      <c r="B143" s="34" t="s">
        <v>19</v>
      </c>
      <c r="C143" s="35" t="n">
        <v>1224</v>
      </c>
      <c r="D143" s="36" t="s">
        <v>29</v>
      </c>
      <c r="E143" s="37" t="n">
        <v>672</v>
      </c>
      <c r="F143" s="38" t="n">
        <v>157</v>
      </c>
      <c r="G143" s="39" t="n">
        <v>66</v>
      </c>
      <c r="H143" s="39" t="n">
        <v>61</v>
      </c>
      <c r="I143" s="39" t="n">
        <v>6</v>
      </c>
      <c r="J143" s="39" t="n">
        <v>3</v>
      </c>
      <c r="K143" s="39" t="n">
        <v>17</v>
      </c>
      <c r="L143" s="39" t="n">
        <v>5</v>
      </c>
      <c r="M143" s="39" t="n">
        <v>21</v>
      </c>
      <c r="N143" s="39" t="n">
        <v>8</v>
      </c>
      <c r="O143" s="40"/>
      <c r="P143" s="38" t="n">
        <v>7</v>
      </c>
      <c r="Q143" s="39" t="n">
        <f aca="false">P143</f>
        <v>7</v>
      </c>
      <c r="R143" s="40" t="n">
        <f aca="false">G143+J143+P143</f>
        <v>76</v>
      </c>
      <c r="S143" s="41" t="n">
        <v>1</v>
      </c>
      <c r="T143" s="41" t="n">
        <v>0</v>
      </c>
      <c r="U143" s="41" t="n">
        <v>0</v>
      </c>
      <c r="V143" s="41" t="n">
        <v>0</v>
      </c>
      <c r="W143" s="42" t="n">
        <f aca="false">SUM(S143:V143)</f>
        <v>1</v>
      </c>
      <c r="X143" s="42" t="n">
        <f aca="false">W143+H143+I143+L143</f>
        <v>73</v>
      </c>
      <c r="Y143" s="38" t="n">
        <v>0</v>
      </c>
      <c r="Z143" s="39" t="n">
        <v>20</v>
      </c>
      <c r="AA143" s="43" t="n">
        <f aca="false">SUM(F143:O143)</f>
        <v>344</v>
      </c>
      <c r="AB143" s="44" t="n">
        <f aca="false">Q143+W143+Y143+Z143+AA143</f>
        <v>372</v>
      </c>
    </row>
    <row r="144" customFormat="false" ht="15" hidden="false" customHeight="true" outlineLevel="0" collapsed="false">
      <c r="A144" s="45" t="n">
        <v>131</v>
      </c>
      <c r="B144" s="46" t="s">
        <v>19</v>
      </c>
      <c r="C144" s="47" t="n">
        <v>1224</v>
      </c>
      <c r="D144" s="48" t="s">
        <v>30</v>
      </c>
      <c r="E144" s="49" t="n">
        <v>672</v>
      </c>
      <c r="F144" s="50" t="n">
        <v>173</v>
      </c>
      <c r="G144" s="51" t="n">
        <v>61</v>
      </c>
      <c r="H144" s="51" t="n">
        <v>43</v>
      </c>
      <c r="I144" s="51" t="n">
        <v>8</v>
      </c>
      <c r="J144" s="51" t="n">
        <v>3</v>
      </c>
      <c r="K144" s="51" t="n">
        <v>8</v>
      </c>
      <c r="L144" s="51" t="n">
        <v>3</v>
      </c>
      <c r="M144" s="51" t="n">
        <v>20</v>
      </c>
      <c r="N144" s="51" t="n">
        <v>6</v>
      </c>
      <c r="O144" s="52"/>
      <c r="P144" s="50" t="n">
        <v>2</v>
      </c>
      <c r="Q144" s="51" t="n">
        <f aca="false">P144</f>
        <v>2</v>
      </c>
      <c r="R144" s="52" t="n">
        <f aca="false">G144+J144+P144</f>
        <v>66</v>
      </c>
      <c r="S144" s="53" t="n">
        <v>2</v>
      </c>
      <c r="T144" s="53" t="n">
        <v>1</v>
      </c>
      <c r="U144" s="53" t="n">
        <v>1</v>
      </c>
      <c r="V144" s="53" t="n">
        <v>1</v>
      </c>
      <c r="W144" s="54" t="n">
        <f aca="false">SUM(S144:V144)</f>
        <v>5</v>
      </c>
      <c r="X144" s="54" t="n">
        <f aca="false">W144+H144+I144+L144</f>
        <v>59</v>
      </c>
      <c r="Y144" s="50" t="n">
        <v>2</v>
      </c>
      <c r="Z144" s="51" t="n">
        <v>20</v>
      </c>
      <c r="AA144" s="55" t="n">
        <f aca="false">SUM(F144:O144)</f>
        <v>325</v>
      </c>
      <c r="AB144" s="56" t="n">
        <f aca="false">Q144+W144+Y144+Z144+AA144</f>
        <v>354</v>
      </c>
    </row>
    <row r="145" customFormat="false" ht="15" hidden="false" customHeight="true" outlineLevel="0" collapsed="false">
      <c r="A145" s="33" t="n">
        <v>132</v>
      </c>
      <c r="B145" s="34" t="s">
        <v>19</v>
      </c>
      <c r="C145" s="35" t="n">
        <v>1224</v>
      </c>
      <c r="D145" s="36" t="s">
        <v>31</v>
      </c>
      <c r="E145" s="37" t="n">
        <v>672</v>
      </c>
      <c r="F145" s="38" t="n">
        <v>183</v>
      </c>
      <c r="G145" s="39" t="n">
        <v>76</v>
      </c>
      <c r="H145" s="39" t="n">
        <v>57</v>
      </c>
      <c r="I145" s="39" t="n">
        <v>5</v>
      </c>
      <c r="J145" s="39" t="n">
        <v>1</v>
      </c>
      <c r="K145" s="39" t="n">
        <v>8</v>
      </c>
      <c r="L145" s="39" t="n">
        <v>3</v>
      </c>
      <c r="M145" s="39" t="n">
        <v>10</v>
      </c>
      <c r="N145" s="39" t="n">
        <v>9</v>
      </c>
      <c r="O145" s="40"/>
      <c r="P145" s="38" t="n">
        <v>4</v>
      </c>
      <c r="Q145" s="39" t="n">
        <f aca="false">P145</f>
        <v>4</v>
      </c>
      <c r="R145" s="40" t="n">
        <f aca="false">G145+J145+P145</f>
        <v>81</v>
      </c>
      <c r="S145" s="41" t="n">
        <v>3</v>
      </c>
      <c r="T145" s="41" t="n">
        <v>0</v>
      </c>
      <c r="U145" s="41" t="n">
        <v>0</v>
      </c>
      <c r="V145" s="41" t="n">
        <v>0</v>
      </c>
      <c r="W145" s="42" t="n">
        <f aca="false">SUM(S145:V145)</f>
        <v>3</v>
      </c>
      <c r="X145" s="42" t="n">
        <f aca="false">W145+H145+I145+L145</f>
        <v>68</v>
      </c>
      <c r="Y145" s="38" t="n">
        <v>1</v>
      </c>
      <c r="Z145" s="39" t="n">
        <v>14</v>
      </c>
      <c r="AA145" s="43" t="n">
        <f aca="false">SUM(F145:O145)</f>
        <v>352</v>
      </c>
      <c r="AB145" s="44" t="n">
        <f aca="false">Q145+W145+Y145+Z145+AA145</f>
        <v>374</v>
      </c>
    </row>
    <row r="146" customFormat="false" ht="15" hidden="false" customHeight="true" outlineLevel="0" collapsed="false">
      <c r="A146" s="45" t="n">
        <v>133</v>
      </c>
      <c r="B146" s="46" t="s">
        <v>19</v>
      </c>
      <c r="C146" s="47" t="n">
        <v>1224</v>
      </c>
      <c r="D146" s="48" t="s">
        <v>34</v>
      </c>
      <c r="E146" s="49" t="n">
        <v>672</v>
      </c>
      <c r="F146" s="50" t="n">
        <v>165</v>
      </c>
      <c r="G146" s="51" t="n">
        <v>67</v>
      </c>
      <c r="H146" s="51" t="n">
        <v>54</v>
      </c>
      <c r="I146" s="51" t="n">
        <v>4</v>
      </c>
      <c r="J146" s="51" t="n">
        <v>8</v>
      </c>
      <c r="K146" s="51" t="n">
        <v>13</v>
      </c>
      <c r="L146" s="51" t="n">
        <v>2</v>
      </c>
      <c r="M146" s="51" t="n">
        <v>14</v>
      </c>
      <c r="N146" s="51" t="n">
        <v>1</v>
      </c>
      <c r="O146" s="52"/>
      <c r="P146" s="50" t="n">
        <v>1</v>
      </c>
      <c r="Q146" s="51" t="n">
        <f aca="false">P146</f>
        <v>1</v>
      </c>
      <c r="R146" s="52" t="n">
        <f aca="false">G146+J146+P146</f>
        <v>76</v>
      </c>
      <c r="S146" s="53" t="n">
        <v>2</v>
      </c>
      <c r="T146" s="53" t="n">
        <v>0</v>
      </c>
      <c r="U146" s="53" t="n">
        <v>0</v>
      </c>
      <c r="V146" s="53" t="n">
        <v>0</v>
      </c>
      <c r="W146" s="54" t="n">
        <f aca="false">SUM(S146:V146)</f>
        <v>2</v>
      </c>
      <c r="X146" s="54" t="n">
        <f aca="false">W146+H146+I146+L146</f>
        <v>62</v>
      </c>
      <c r="Y146" s="50" t="n">
        <v>3</v>
      </c>
      <c r="Z146" s="51" t="n">
        <v>16</v>
      </c>
      <c r="AA146" s="55" t="n">
        <f aca="false">SUM(F146:O146)</f>
        <v>328</v>
      </c>
      <c r="AB146" s="56" t="n">
        <f aca="false">Q146+W146+Y146+Z146+AA146</f>
        <v>350</v>
      </c>
    </row>
    <row r="147" customFormat="false" ht="15" hidden="false" customHeight="true" outlineLevel="0" collapsed="false">
      <c r="A147" s="33" t="n">
        <v>134</v>
      </c>
      <c r="B147" s="34" t="s">
        <v>19</v>
      </c>
      <c r="C147" s="35" t="n">
        <v>1225</v>
      </c>
      <c r="D147" s="36" t="s">
        <v>20</v>
      </c>
      <c r="E147" s="37" t="n">
        <v>603</v>
      </c>
      <c r="F147" s="38" t="n">
        <v>163</v>
      </c>
      <c r="G147" s="39" t="n">
        <v>79</v>
      </c>
      <c r="H147" s="39" t="n">
        <v>78</v>
      </c>
      <c r="I147" s="39" t="n">
        <v>2</v>
      </c>
      <c r="J147" s="39" t="n">
        <v>4</v>
      </c>
      <c r="K147" s="39" t="n">
        <v>18</v>
      </c>
      <c r="L147" s="39" t="n">
        <v>2</v>
      </c>
      <c r="M147" s="39" t="n">
        <v>10</v>
      </c>
      <c r="N147" s="39" t="n">
        <v>4</v>
      </c>
      <c r="O147" s="40"/>
      <c r="P147" s="38" t="n">
        <v>0</v>
      </c>
      <c r="Q147" s="39" t="n">
        <f aca="false">P147</f>
        <v>0</v>
      </c>
      <c r="R147" s="40" t="n">
        <f aca="false">G147+J147+P147</f>
        <v>83</v>
      </c>
      <c r="S147" s="41" t="n">
        <v>1</v>
      </c>
      <c r="T147" s="41" t="n">
        <v>0</v>
      </c>
      <c r="U147" s="41" t="n">
        <v>0</v>
      </c>
      <c r="V147" s="41" t="n">
        <v>2</v>
      </c>
      <c r="W147" s="42" t="n">
        <f aca="false">SUM(S147:V147)</f>
        <v>3</v>
      </c>
      <c r="X147" s="42" t="n">
        <f aca="false">W147+H147+I147+L147</f>
        <v>85</v>
      </c>
      <c r="Y147" s="38" t="n">
        <v>2</v>
      </c>
      <c r="Z147" s="39" t="n">
        <v>18</v>
      </c>
      <c r="AA147" s="43" t="n">
        <f aca="false">SUM(F147:O147)</f>
        <v>360</v>
      </c>
      <c r="AB147" s="44" t="n">
        <f aca="false">Q147+W147+Y147+Z147+AA147</f>
        <v>383</v>
      </c>
    </row>
    <row r="148" customFormat="false" ht="15" hidden="false" customHeight="true" outlineLevel="0" collapsed="false">
      <c r="A148" s="45" t="n">
        <v>135</v>
      </c>
      <c r="B148" s="46" t="s">
        <v>19</v>
      </c>
      <c r="C148" s="47" t="n">
        <v>1225</v>
      </c>
      <c r="D148" s="48" t="s">
        <v>21</v>
      </c>
      <c r="E148" s="49" t="n">
        <v>602</v>
      </c>
      <c r="F148" s="50" t="n">
        <v>143</v>
      </c>
      <c r="G148" s="51" t="n">
        <v>65</v>
      </c>
      <c r="H148" s="51" t="n">
        <v>59</v>
      </c>
      <c r="I148" s="51" t="n">
        <v>8</v>
      </c>
      <c r="J148" s="51" t="n">
        <v>5</v>
      </c>
      <c r="K148" s="51" t="n">
        <v>12</v>
      </c>
      <c r="L148" s="51" t="n">
        <v>5</v>
      </c>
      <c r="M148" s="51" t="n">
        <v>8</v>
      </c>
      <c r="N148" s="51" t="n">
        <v>7</v>
      </c>
      <c r="O148" s="52"/>
      <c r="P148" s="50" t="n">
        <v>0</v>
      </c>
      <c r="Q148" s="51" t="n">
        <f aca="false">P148</f>
        <v>0</v>
      </c>
      <c r="R148" s="52" t="n">
        <f aca="false">G148+J148+P148</f>
        <v>70</v>
      </c>
      <c r="S148" s="53" t="n">
        <v>0</v>
      </c>
      <c r="T148" s="53" t="n">
        <v>0</v>
      </c>
      <c r="U148" s="53" t="n">
        <v>0</v>
      </c>
      <c r="V148" s="53" t="n">
        <v>0</v>
      </c>
      <c r="W148" s="54" t="n">
        <f aca="false">SUM(S148:V148)</f>
        <v>0</v>
      </c>
      <c r="X148" s="54" t="n">
        <f aca="false">W148+H148+I148+L148</f>
        <v>72</v>
      </c>
      <c r="Y148" s="50" t="n">
        <v>0</v>
      </c>
      <c r="Z148" s="51" t="n">
        <v>27</v>
      </c>
      <c r="AA148" s="55" t="n">
        <f aca="false">SUM(F148:O148)</f>
        <v>312</v>
      </c>
      <c r="AB148" s="56" t="n">
        <f aca="false">Q148+W148+Y148+Z148+AA148</f>
        <v>339</v>
      </c>
    </row>
    <row r="149" customFormat="false" ht="15" hidden="false" customHeight="true" outlineLevel="0" collapsed="false">
      <c r="A149" s="33" t="n">
        <v>136</v>
      </c>
      <c r="B149" s="34" t="s">
        <v>19</v>
      </c>
      <c r="C149" s="35" t="n">
        <v>1225</v>
      </c>
      <c r="D149" s="36" t="s">
        <v>26</v>
      </c>
      <c r="E149" s="37" t="n">
        <v>602</v>
      </c>
      <c r="F149" s="38" t="n">
        <v>158</v>
      </c>
      <c r="G149" s="39" t="n">
        <v>79</v>
      </c>
      <c r="H149" s="39" t="n">
        <v>45</v>
      </c>
      <c r="I149" s="39" t="n">
        <v>3</v>
      </c>
      <c r="J149" s="39" t="n">
        <v>1</v>
      </c>
      <c r="K149" s="39" t="n">
        <v>18</v>
      </c>
      <c r="L149" s="39" t="n">
        <v>4</v>
      </c>
      <c r="M149" s="39" t="n">
        <v>8</v>
      </c>
      <c r="N149" s="39" t="n">
        <v>5</v>
      </c>
      <c r="O149" s="40"/>
      <c r="P149" s="38" t="n">
        <v>3</v>
      </c>
      <c r="Q149" s="39" t="n">
        <f aca="false">P149</f>
        <v>3</v>
      </c>
      <c r="R149" s="40" t="n">
        <f aca="false">G149+J149+P149</f>
        <v>83</v>
      </c>
      <c r="S149" s="41" t="n">
        <v>2</v>
      </c>
      <c r="T149" s="41" t="n">
        <v>0</v>
      </c>
      <c r="U149" s="41" t="n">
        <v>0</v>
      </c>
      <c r="V149" s="41" t="n">
        <v>1</v>
      </c>
      <c r="W149" s="42" t="n">
        <f aca="false">SUM(S149:V149)</f>
        <v>3</v>
      </c>
      <c r="X149" s="42" t="n">
        <f aca="false">W149+H149+I149+L149</f>
        <v>55</v>
      </c>
      <c r="Y149" s="38" t="n">
        <v>0</v>
      </c>
      <c r="Z149" s="39" t="n">
        <v>17</v>
      </c>
      <c r="AA149" s="43" t="n">
        <f aca="false">SUM(F149:O149)</f>
        <v>321</v>
      </c>
      <c r="AB149" s="44" t="n">
        <f aca="false">Q149+W149+Y149+Z149+AA149</f>
        <v>344</v>
      </c>
    </row>
    <row r="150" customFormat="false" ht="15" hidden="false" customHeight="true" outlineLevel="0" collapsed="false">
      <c r="A150" s="45" t="n">
        <v>137</v>
      </c>
      <c r="B150" s="46" t="s">
        <v>19</v>
      </c>
      <c r="C150" s="47" t="n">
        <v>1225</v>
      </c>
      <c r="D150" s="48" t="s">
        <v>29</v>
      </c>
      <c r="E150" s="49" t="n">
        <v>602</v>
      </c>
      <c r="F150" s="50" t="n">
        <v>162</v>
      </c>
      <c r="G150" s="51" t="n">
        <v>72</v>
      </c>
      <c r="H150" s="51" t="n">
        <v>58</v>
      </c>
      <c r="I150" s="51" t="n">
        <v>5</v>
      </c>
      <c r="J150" s="51" t="n">
        <v>5</v>
      </c>
      <c r="K150" s="51" t="n">
        <v>12</v>
      </c>
      <c r="L150" s="51" t="n">
        <v>5</v>
      </c>
      <c r="M150" s="51" t="n">
        <v>15</v>
      </c>
      <c r="N150" s="51" t="n">
        <v>7</v>
      </c>
      <c r="O150" s="52"/>
      <c r="P150" s="50" t="n">
        <v>2</v>
      </c>
      <c r="Q150" s="51" t="n">
        <f aca="false">P150</f>
        <v>2</v>
      </c>
      <c r="R150" s="52" t="n">
        <f aca="false">G150+J150+P150</f>
        <v>79</v>
      </c>
      <c r="S150" s="53" t="n">
        <v>1</v>
      </c>
      <c r="T150" s="53" t="n">
        <v>0</v>
      </c>
      <c r="U150" s="53" t="n">
        <v>0</v>
      </c>
      <c r="V150" s="53" t="n">
        <v>2</v>
      </c>
      <c r="W150" s="54" t="n">
        <f aca="false">SUM(S150:V150)</f>
        <v>3</v>
      </c>
      <c r="X150" s="54" t="n">
        <f aca="false">W150+H150+I150+L150</f>
        <v>71</v>
      </c>
      <c r="Y150" s="50" t="n">
        <v>0</v>
      </c>
      <c r="Z150" s="51" t="n">
        <v>16</v>
      </c>
      <c r="AA150" s="55" t="n">
        <f aca="false">SUM(F150:O150)</f>
        <v>341</v>
      </c>
      <c r="AB150" s="56" t="n">
        <f aca="false">Q150+W150+Y150+Z150+AA150</f>
        <v>362</v>
      </c>
    </row>
    <row r="151" customFormat="false" ht="15" hidden="false" customHeight="true" outlineLevel="0" collapsed="false">
      <c r="A151" s="33" t="n">
        <v>138</v>
      </c>
      <c r="B151" s="34" t="s">
        <v>19</v>
      </c>
      <c r="C151" s="35" t="n">
        <v>1226</v>
      </c>
      <c r="D151" s="36" t="s">
        <v>20</v>
      </c>
      <c r="E151" s="37" t="n">
        <v>690</v>
      </c>
      <c r="F151" s="38" t="n">
        <v>186</v>
      </c>
      <c r="G151" s="39" t="n">
        <v>71</v>
      </c>
      <c r="H151" s="39" t="n">
        <v>60</v>
      </c>
      <c r="I151" s="39" t="n">
        <v>6</v>
      </c>
      <c r="J151" s="39" t="n">
        <v>5</v>
      </c>
      <c r="K151" s="39" t="n">
        <v>9</v>
      </c>
      <c r="L151" s="39" t="n">
        <v>2</v>
      </c>
      <c r="M151" s="39" t="n">
        <v>30</v>
      </c>
      <c r="N151" s="39" t="n">
        <v>6</v>
      </c>
      <c r="O151" s="40"/>
      <c r="P151" s="38" t="n">
        <v>0</v>
      </c>
      <c r="Q151" s="39" t="n">
        <f aca="false">P151</f>
        <v>0</v>
      </c>
      <c r="R151" s="40" t="n">
        <f aca="false">G151+J151+P151</f>
        <v>76</v>
      </c>
      <c r="S151" s="41" t="n">
        <v>1</v>
      </c>
      <c r="T151" s="41" t="n">
        <v>0</v>
      </c>
      <c r="U151" s="41" t="n">
        <v>0</v>
      </c>
      <c r="V151" s="41" t="n">
        <v>2</v>
      </c>
      <c r="W151" s="42" t="n">
        <f aca="false">SUM(S151:V151)</f>
        <v>3</v>
      </c>
      <c r="X151" s="42" t="n">
        <f aca="false">W151+H151+I151+L151</f>
        <v>71</v>
      </c>
      <c r="Y151" s="38" t="n">
        <v>3</v>
      </c>
      <c r="Z151" s="39" t="n">
        <v>18</v>
      </c>
      <c r="AA151" s="43" t="n">
        <f aca="false">SUM(F151:O151)</f>
        <v>375</v>
      </c>
      <c r="AB151" s="44" t="n">
        <f aca="false">Q151+W151+Y151+Z151+AA151</f>
        <v>399</v>
      </c>
    </row>
    <row r="152" customFormat="false" ht="15" hidden="false" customHeight="true" outlineLevel="0" collapsed="false">
      <c r="A152" s="45" t="n">
        <v>139</v>
      </c>
      <c r="B152" s="46" t="s">
        <v>19</v>
      </c>
      <c r="C152" s="47" t="n">
        <v>1226</v>
      </c>
      <c r="D152" s="48" t="s">
        <v>21</v>
      </c>
      <c r="E152" s="49" t="n">
        <v>690</v>
      </c>
      <c r="F152" s="50" t="n">
        <v>182</v>
      </c>
      <c r="G152" s="51" t="n">
        <v>75</v>
      </c>
      <c r="H152" s="51" t="n">
        <v>45</v>
      </c>
      <c r="I152" s="51" t="n">
        <v>5</v>
      </c>
      <c r="J152" s="51" t="n">
        <v>4</v>
      </c>
      <c r="K152" s="51" t="n">
        <v>19</v>
      </c>
      <c r="L152" s="51" t="n">
        <v>2</v>
      </c>
      <c r="M152" s="51" t="n">
        <v>22</v>
      </c>
      <c r="N152" s="51" t="n">
        <v>4</v>
      </c>
      <c r="O152" s="52"/>
      <c r="P152" s="50" t="n">
        <v>1</v>
      </c>
      <c r="Q152" s="51" t="n">
        <f aca="false">P152</f>
        <v>1</v>
      </c>
      <c r="R152" s="52" t="n">
        <f aca="false">G152+J152+P152</f>
        <v>80</v>
      </c>
      <c r="S152" s="53" t="n">
        <v>0</v>
      </c>
      <c r="T152" s="53" t="n">
        <v>0</v>
      </c>
      <c r="U152" s="53" t="n">
        <v>0</v>
      </c>
      <c r="V152" s="53" t="n">
        <v>1</v>
      </c>
      <c r="W152" s="54" t="n">
        <f aca="false">SUM(S152:V152)</f>
        <v>1</v>
      </c>
      <c r="X152" s="54" t="n">
        <f aca="false">W152+H152+I152+L152</f>
        <v>53</v>
      </c>
      <c r="Y152" s="50" t="n">
        <v>1</v>
      </c>
      <c r="Z152" s="51" t="n">
        <v>21</v>
      </c>
      <c r="AA152" s="55" t="n">
        <f aca="false">SUM(F152:O152)</f>
        <v>358</v>
      </c>
      <c r="AB152" s="56" t="n">
        <f aca="false">Q152+W152+Y152+Z152+AA152</f>
        <v>382</v>
      </c>
    </row>
    <row r="153" customFormat="false" ht="15" hidden="false" customHeight="true" outlineLevel="0" collapsed="false">
      <c r="A153" s="33" t="n">
        <v>140</v>
      </c>
      <c r="B153" s="34" t="s">
        <v>19</v>
      </c>
      <c r="C153" s="35" t="n">
        <v>1226</v>
      </c>
      <c r="D153" s="36" t="s">
        <v>26</v>
      </c>
      <c r="E153" s="37" t="n">
        <v>689</v>
      </c>
      <c r="F153" s="38" t="n">
        <v>171</v>
      </c>
      <c r="G153" s="39" t="n">
        <v>82</v>
      </c>
      <c r="H153" s="39" t="n">
        <v>61</v>
      </c>
      <c r="I153" s="39" t="n">
        <v>8</v>
      </c>
      <c r="J153" s="39" t="n">
        <v>4</v>
      </c>
      <c r="K153" s="39" t="n">
        <v>18</v>
      </c>
      <c r="L153" s="39" t="n">
        <v>3</v>
      </c>
      <c r="M153" s="39" t="n">
        <v>19</v>
      </c>
      <c r="N153" s="39" t="n">
        <v>7</v>
      </c>
      <c r="O153" s="40"/>
      <c r="P153" s="38" t="n">
        <v>0</v>
      </c>
      <c r="Q153" s="39" t="n">
        <f aca="false">P153</f>
        <v>0</v>
      </c>
      <c r="R153" s="40" t="n">
        <f aca="false">G153+J153+P153</f>
        <v>86</v>
      </c>
      <c r="S153" s="41" t="n">
        <v>1</v>
      </c>
      <c r="T153" s="41" t="n">
        <v>0</v>
      </c>
      <c r="U153" s="41" t="n">
        <v>0</v>
      </c>
      <c r="V153" s="41" t="n">
        <v>0</v>
      </c>
      <c r="W153" s="42" t="n">
        <f aca="false">SUM(S153:V153)</f>
        <v>1</v>
      </c>
      <c r="X153" s="42" t="n">
        <f aca="false">W153+H153+I153+L153</f>
        <v>73</v>
      </c>
      <c r="Y153" s="38" t="n">
        <v>2</v>
      </c>
      <c r="Z153" s="39" t="n">
        <v>18</v>
      </c>
      <c r="AA153" s="43" t="n">
        <f aca="false">SUM(F153:O153)</f>
        <v>373</v>
      </c>
      <c r="AB153" s="44" t="n">
        <f aca="false">Q153+W153+Y153+Z153+AA153</f>
        <v>394</v>
      </c>
    </row>
    <row r="154" customFormat="false" ht="15" hidden="false" customHeight="true" outlineLevel="0" collapsed="false">
      <c r="A154" s="45" t="n">
        <v>141</v>
      </c>
      <c r="B154" s="46" t="s">
        <v>19</v>
      </c>
      <c r="C154" s="47" t="n">
        <v>1227</v>
      </c>
      <c r="D154" s="48" t="s">
        <v>20</v>
      </c>
      <c r="E154" s="49" t="n">
        <v>502</v>
      </c>
      <c r="F154" s="50" t="n">
        <v>123</v>
      </c>
      <c r="G154" s="51" t="n">
        <v>56</v>
      </c>
      <c r="H154" s="51" t="n">
        <v>60</v>
      </c>
      <c r="I154" s="51" t="n">
        <v>4</v>
      </c>
      <c r="J154" s="51" t="n">
        <v>0</v>
      </c>
      <c r="K154" s="51" t="n">
        <v>17</v>
      </c>
      <c r="L154" s="51" t="n">
        <v>1</v>
      </c>
      <c r="M154" s="51" t="n">
        <v>16</v>
      </c>
      <c r="N154" s="51" t="n">
        <v>4</v>
      </c>
      <c r="O154" s="52"/>
      <c r="P154" s="50" t="n">
        <v>1</v>
      </c>
      <c r="Q154" s="51" t="n">
        <f aca="false">P154</f>
        <v>1</v>
      </c>
      <c r="R154" s="52" t="n">
        <f aca="false">G154+J154+P154</f>
        <v>57</v>
      </c>
      <c r="S154" s="53" t="n">
        <v>1</v>
      </c>
      <c r="T154" s="53" t="n">
        <v>0</v>
      </c>
      <c r="U154" s="53" t="n">
        <v>0</v>
      </c>
      <c r="V154" s="53" t="n">
        <v>0</v>
      </c>
      <c r="W154" s="54" t="n">
        <f aca="false">SUM(S154:V154)</f>
        <v>1</v>
      </c>
      <c r="X154" s="54" t="n">
        <f aca="false">W154+H154+I154+L154</f>
        <v>66</v>
      </c>
      <c r="Y154" s="50" t="n">
        <v>1</v>
      </c>
      <c r="Z154" s="51" t="n">
        <v>8</v>
      </c>
      <c r="AA154" s="55" t="n">
        <f aca="false">SUM(F154:O154)</f>
        <v>281</v>
      </c>
      <c r="AB154" s="56" t="n">
        <f aca="false">Q154+W154+Y154+Z154+AA154</f>
        <v>292</v>
      </c>
    </row>
    <row r="155" customFormat="false" ht="15" hidden="false" customHeight="true" outlineLevel="0" collapsed="false">
      <c r="A155" s="33" t="n">
        <v>142</v>
      </c>
      <c r="B155" s="34" t="s">
        <v>19</v>
      </c>
      <c r="C155" s="35" t="n">
        <v>1228</v>
      </c>
      <c r="D155" s="36" t="s">
        <v>20</v>
      </c>
      <c r="E155" s="37" t="n">
        <v>713</v>
      </c>
      <c r="F155" s="38" t="n">
        <v>174</v>
      </c>
      <c r="G155" s="39" t="n">
        <v>78</v>
      </c>
      <c r="H155" s="39" t="n">
        <v>56</v>
      </c>
      <c r="I155" s="39" t="n">
        <v>8</v>
      </c>
      <c r="J155" s="39" t="n">
        <v>2</v>
      </c>
      <c r="K155" s="39" t="n">
        <v>21</v>
      </c>
      <c r="L155" s="39" t="n">
        <v>5</v>
      </c>
      <c r="M155" s="39" t="n">
        <v>17</v>
      </c>
      <c r="N155" s="39" t="n">
        <v>6</v>
      </c>
      <c r="O155" s="40"/>
      <c r="P155" s="38" t="n">
        <v>0</v>
      </c>
      <c r="Q155" s="39" t="n">
        <f aca="false">P155</f>
        <v>0</v>
      </c>
      <c r="R155" s="40" t="n">
        <f aca="false">G155+J155+P155</f>
        <v>80</v>
      </c>
      <c r="S155" s="41" t="n">
        <v>1</v>
      </c>
      <c r="T155" s="41" t="n">
        <v>0</v>
      </c>
      <c r="U155" s="41" t="n">
        <v>0</v>
      </c>
      <c r="V155" s="41" t="n">
        <v>1</v>
      </c>
      <c r="W155" s="42" t="n">
        <f aca="false">SUM(S155:V155)</f>
        <v>2</v>
      </c>
      <c r="X155" s="42" t="n">
        <f aca="false">W155+H155+I155+L155</f>
        <v>71</v>
      </c>
      <c r="Y155" s="38" t="n">
        <v>0</v>
      </c>
      <c r="Z155" s="39" t="n">
        <v>18</v>
      </c>
      <c r="AA155" s="43" t="n">
        <f aca="false">SUM(F155:O155)</f>
        <v>367</v>
      </c>
      <c r="AB155" s="44" t="n">
        <f aca="false">Q155+W155+Y155+Z155+AA155</f>
        <v>387</v>
      </c>
    </row>
    <row r="156" customFormat="false" ht="15" hidden="false" customHeight="true" outlineLevel="0" collapsed="false">
      <c r="A156" s="45" t="n">
        <v>143</v>
      </c>
      <c r="B156" s="46" t="s">
        <v>19</v>
      </c>
      <c r="C156" s="47" t="n">
        <v>1228</v>
      </c>
      <c r="D156" s="48" t="s">
        <v>21</v>
      </c>
      <c r="E156" s="49" t="n">
        <v>713</v>
      </c>
      <c r="F156" s="50" t="n">
        <v>145</v>
      </c>
      <c r="G156" s="51" t="n">
        <v>67</v>
      </c>
      <c r="H156" s="51" t="n">
        <v>64</v>
      </c>
      <c r="I156" s="51" t="n">
        <v>3</v>
      </c>
      <c r="J156" s="51" t="n">
        <v>6</v>
      </c>
      <c r="K156" s="51" t="n">
        <v>18</v>
      </c>
      <c r="L156" s="51" t="n">
        <v>7</v>
      </c>
      <c r="M156" s="51" t="n">
        <v>1</v>
      </c>
      <c r="N156" s="51" t="n">
        <v>8</v>
      </c>
      <c r="O156" s="52"/>
      <c r="P156" s="50" t="n">
        <v>0</v>
      </c>
      <c r="Q156" s="51" t="n">
        <f aca="false">P156</f>
        <v>0</v>
      </c>
      <c r="R156" s="52" t="n">
        <f aca="false">G156+J156+P156</f>
        <v>73</v>
      </c>
      <c r="S156" s="53" t="n">
        <v>1</v>
      </c>
      <c r="T156" s="53" t="n">
        <v>0</v>
      </c>
      <c r="U156" s="53" t="n">
        <v>0</v>
      </c>
      <c r="V156" s="53" t="n">
        <v>1</v>
      </c>
      <c r="W156" s="54" t="n">
        <f aca="false">SUM(S156:V156)</f>
        <v>2</v>
      </c>
      <c r="X156" s="54" t="n">
        <f aca="false">W156+H156+I156+L156</f>
        <v>76</v>
      </c>
      <c r="Y156" s="50" t="n">
        <v>0</v>
      </c>
      <c r="Z156" s="51" t="n">
        <v>14</v>
      </c>
      <c r="AA156" s="55" t="n">
        <f aca="false">SUM(F156:O156)</f>
        <v>319</v>
      </c>
      <c r="AB156" s="56" t="n">
        <f aca="false">Q156+W156+Y156+Z156+AA156</f>
        <v>335</v>
      </c>
    </row>
    <row r="157" customFormat="false" ht="15" hidden="false" customHeight="true" outlineLevel="0" collapsed="false">
      <c r="A157" s="33" t="n">
        <v>144</v>
      </c>
      <c r="B157" s="34" t="s">
        <v>19</v>
      </c>
      <c r="C157" s="35" t="n">
        <v>1228</v>
      </c>
      <c r="D157" s="36" t="s">
        <v>26</v>
      </c>
      <c r="E157" s="37" t="n">
        <v>713</v>
      </c>
      <c r="F157" s="38" t="n">
        <v>167</v>
      </c>
      <c r="G157" s="39" t="n">
        <v>74</v>
      </c>
      <c r="H157" s="39" t="n">
        <v>66</v>
      </c>
      <c r="I157" s="39" t="n">
        <v>7</v>
      </c>
      <c r="J157" s="39" t="n">
        <v>4</v>
      </c>
      <c r="K157" s="39" t="n">
        <v>13</v>
      </c>
      <c r="L157" s="39" t="n">
        <v>5</v>
      </c>
      <c r="M157" s="39" t="n">
        <v>18</v>
      </c>
      <c r="N157" s="39" t="n">
        <v>9</v>
      </c>
      <c r="O157" s="40"/>
      <c r="P157" s="38" t="n">
        <v>2</v>
      </c>
      <c r="Q157" s="39" t="n">
        <f aca="false">P157</f>
        <v>2</v>
      </c>
      <c r="R157" s="40" t="n">
        <f aca="false">G157+J157+P157</f>
        <v>80</v>
      </c>
      <c r="S157" s="41" t="n">
        <v>1</v>
      </c>
      <c r="T157" s="41" t="n">
        <v>0</v>
      </c>
      <c r="U157" s="41" t="n">
        <v>0</v>
      </c>
      <c r="V157" s="41" t="n">
        <v>1</v>
      </c>
      <c r="W157" s="42" t="n">
        <f aca="false">SUM(S157:V157)</f>
        <v>2</v>
      </c>
      <c r="X157" s="42" t="n">
        <f aca="false">W157+H157+I157+L157</f>
        <v>80</v>
      </c>
      <c r="Y157" s="38" t="n">
        <v>2</v>
      </c>
      <c r="Z157" s="39" t="n">
        <v>11</v>
      </c>
      <c r="AA157" s="43" t="n">
        <f aca="false">SUM(F157:O157)</f>
        <v>363</v>
      </c>
      <c r="AB157" s="44" t="n">
        <f aca="false">Q157+W157+Y157+Z157+AA157</f>
        <v>380</v>
      </c>
    </row>
    <row r="158" customFormat="false" ht="15" hidden="false" customHeight="true" outlineLevel="0" collapsed="false">
      <c r="A158" s="45" t="n">
        <v>145</v>
      </c>
      <c r="B158" s="46" t="s">
        <v>19</v>
      </c>
      <c r="C158" s="47" t="n">
        <v>1228</v>
      </c>
      <c r="D158" s="48" t="s">
        <v>29</v>
      </c>
      <c r="E158" s="49" t="n">
        <v>713</v>
      </c>
      <c r="F158" s="50" t="n">
        <v>165</v>
      </c>
      <c r="G158" s="51" t="n">
        <v>68</v>
      </c>
      <c r="H158" s="51" t="n">
        <v>66</v>
      </c>
      <c r="I158" s="51" t="n">
        <v>0</v>
      </c>
      <c r="J158" s="51" t="n">
        <v>3</v>
      </c>
      <c r="K158" s="51" t="n">
        <v>18</v>
      </c>
      <c r="L158" s="51" t="n">
        <v>1</v>
      </c>
      <c r="M158" s="51" t="n">
        <v>17</v>
      </c>
      <c r="N158" s="51" t="n">
        <v>11</v>
      </c>
      <c r="O158" s="52"/>
      <c r="P158" s="50" t="n">
        <v>3</v>
      </c>
      <c r="Q158" s="51" t="n">
        <f aca="false">P158</f>
        <v>3</v>
      </c>
      <c r="R158" s="52" t="n">
        <f aca="false">G158+J158+P158</f>
        <v>74</v>
      </c>
      <c r="S158" s="53" t="n">
        <v>2</v>
      </c>
      <c r="T158" s="53" t="n">
        <v>0</v>
      </c>
      <c r="U158" s="53" t="n">
        <v>0</v>
      </c>
      <c r="V158" s="53" t="n">
        <v>0</v>
      </c>
      <c r="W158" s="54" t="n">
        <f aca="false">SUM(S158:V158)</f>
        <v>2</v>
      </c>
      <c r="X158" s="54" t="n">
        <f aca="false">W158+H158+I158+L158</f>
        <v>69</v>
      </c>
      <c r="Y158" s="50" t="n">
        <v>0</v>
      </c>
      <c r="Z158" s="51" t="n">
        <v>15</v>
      </c>
      <c r="AA158" s="55" t="n">
        <f aca="false">SUM(F158:O158)</f>
        <v>349</v>
      </c>
      <c r="AB158" s="56" t="n">
        <f aca="false">Q158+W158+Y158+Z158+AA158</f>
        <v>369</v>
      </c>
    </row>
    <row r="159" customFormat="false" ht="15" hidden="false" customHeight="true" outlineLevel="0" collapsed="false">
      <c r="A159" s="33" t="n">
        <v>146</v>
      </c>
      <c r="B159" s="34" t="s">
        <v>19</v>
      </c>
      <c r="C159" s="35" t="n">
        <v>1228</v>
      </c>
      <c r="D159" s="36" t="s">
        <v>30</v>
      </c>
      <c r="E159" s="37" t="n">
        <v>713</v>
      </c>
      <c r="F159" s="38" t="n">
        <v>184</v>
      </c>
      <c r="G159" s="39" t="n">
        <v>54</v>
      </c>
      <c r="H159" s="39" t="n">
        <v>61</v>
      </c>
      <c r="I159" s="39" t="n">
        <v>2</v>
      </c>
      <c r="J159" s="39" t="n">
        <v>4</v>
      </c>
      <c r="K159" s="39" t="n">
        <v>22</v>
      </c>
      <c r="L159" s="39" t="n">
        <v>1</v>
      </c>
      <c r="M159" s="39" t="n">
        <v>17</v>
      </c>
      <c r="N159" s="39" t="n">
        <v>4</v>
      </c>
      <c r="O159" s="40"/>
      <c r="P159" s="38" t="n">
        <v>3</v>
      </c>
      <c r="Q159" s="39" t="n">
        <f aca="false">P159</f>
        <v>3</v>
      </c>
      <c r="R159" s="40" t="n">
        <f aca="false">G159+J159+P159</f>
        <v>61</v>
      </c>
      <c r="S159" s="41" t="n">
        <v>1</v>
      </c>
      <c r="T159" s="41" t="n">
        <v>0</v>
      </c>
      <c r="U159" s="41" t="n">
        <v>0</v>
      </c>
      <c r="V159" s="41" t="n">
        <v>2</v>
      </c>
      <c r="W159" s="42" t="n">
        <f aca="false">SUM(S159:V159)</f>
        <v>3</v>
      </c>
      <c r="X159" s="42" t="n">
        <f aca="false">W159+H159+I159+L159</f>
        <v>67</v>
      </c>
      <c r="Y159" s="38" t="n">
        <v>1</v>
      </c>
      <c r="Z159" s="39" t="n">
        <v>17</v>
      </c>
      <c r="AA159" s="43" t="n">
        <f aca="false">SUM(F159:O159)</f>
        <v>349</v>
      </c>
      <c r="AB159" s="44" t="n">
        <f aca="false">Q159+W159+Y159+Z159+AA159</f>
        <v>373</v>
      </c>
    </row>
    <row r="160" customFormat="false" ht="15" hidden="false" customHeight="true" outlineLevel="0" collapsed="false">
      <c r="A160" s="45" t="n">
        <v>147</v>
      </c>
      <c r="B160" s="46" t="s">
        <v>19</v>
      </c>
      <c r="C160" s="47" t="n">
        <v>1228</v>
      </c>
      <c r="D160" s="48" t="s">
        <v>31</v>
      </c>
      <c r="E160" s="49" t="n">
        <v>713</v>
      </c>
      <c r="F160" s="50" t="n">
        <v>147</v>
      </c>
      <c r="G160" s="51" t="n">
        <v>69</v>
      </c>
      <c r="H160" s="51" t="n">
        <v>65</v>
      </c>
      <c r="I160" s="51" t="n">
        <v>8</v>
      </c>
      <c r="J160" s="51" t="n">
        <v>3</v>
      </c>
      <c r="K160" s="51" t="n">
        <v>25</v>
      </c>
      <c r="L160" s="51" t="n">
        <v>8</v>
      </c>
      <c r="M160" s="51" t="n">
        <v>14</v>
      </c>
      <c r="N160" s="51" t="n">
        <v>3</v>
      </c>
      <c r="O160" s="52"/>
      <c r="P160" s="50" t="n">
        <v>4</v>
      </c>
      <c r="Q160" s="51" t="n">
        <f aca="false">P160</f>
        <v>4</v>
      </c>
      <c r="R160" s="52" t="n">
        <f aca="false">G160+J160+P160</f>
        <v>76</v>
      </c>
      <c r="S160" s="53" t="n">
        <v>2</v>
      </c>
      <c r="T160" s="53" t="n">
        <v>0</v>
      </c>
      <c r="U160" s="53" t="n">
        <v>0</v>
      </c>
      <c r="V160" s="53" t="n">
        <v>1</v>
      </c>
      <c r="W160" s="54" t="n">
        <f aca="false">SUM(S160:V160)</f>
        <v>3</v>
      </c>
      <c r="X160" s="54" t="n">
        <f aca="false">W160+H160+I160+L160</f>
        <v>84</v>
      </c>
      <c r="Y160" s="50" t="n">
        <v>4</v>
      </c>
      <c r="Z160" s="51" t="n">
        <v>9</v>
      </c>
      <c r="AA160" s="55" t="n">
        <f aca="false">SUM(F160:O160)</f>
        <v>342</v>
      </c>
      <c r="AB160" s="56" t="n">
        <f aca="false">Q160+W160+Y160+Z160+AA160</f>
        <v>362</v>
      </c>
    </row>
    <row r="161" customFormat="false" ht="15" hidden="false" customHeight="true" outlineLevel="0" collapsed="false">
      <c r="A161" s="33" t="n">
        <v>148</v>
      </c>
      <c r="B161" s="34" t="s">
        <v>19</v>
      </c>
      <c r="C161" s="35" t="n">
        <v>1228</v>
      </c>
      <c r="D161" s="36" t="s">
        <v>34</v>
      </c>
      <c r="E161" s="37" t="n">
        <v>712</v>
      </c>
      <c r="F161" s="38" t="n">
        <v>183</v>
      </c>
      <c r="G161" s="39" t="n">
        <v>62</v>
      </c>
      <c r="H161" s="39" t="n">
        <v>68</v>
      </c>
      <c r="I161" s="39" t="n">
        <v>11</v>
      </c>
      <c r="J161" s="39" t="n">
        <v>6</v>
      </c>
      <c r="K161" s="39" t="n">
        <v>22</v>
      </c>
      <c r="L161" s="39" t="n">
        <v>6</v>
      </c>
      <c r="M161" s="39" t="n">
        <v>18</v>
      </c>
      <c r="N161" s="39" t="n">
        <v>8</v>
      </c>
      <c r="O161" s="40"/>
      <c r="P161" s="38" t="n">
        <v>2</v>
      </c>
      <c r="Q161" s="39" t="n">
        <f aca="false">P161</f>
        <v>2</v>
      </c>
      <c r="R161" s="40" t="n">
        <f aca="false">G161+J161+P161</f>
        <v>70</v>
      </c>
      <c r="S161" s="41" t="n">
        <v>2</v>
      </c>
      <c r="T161" s="41" t="n">
        <v>0</v>
      </c>
      <c r="U161" s="41" t="n">
        <v>0</v>
      </c>
      <c r="V161" s="41" t="n">
        <v>1</v>
      </c>
      <c r="W161" s="42" t="n">
        <f aca="false">SUM(S161:V161)</f>
        <v>3</v>
      </c>
      <c r="X161" s="42" t="n">
        <f aca="false">W161+H161+I161+L161</f>
        <v>88</v>
      </c>
      <c r="Y161" s="38" t="n">
        <v>3</v>
      </c>
      <c r="Z161" s="39" t="n">
        <v>21</v>
      </c>
      <c r="AA161" s="43" t="n">
        <f aca="false">SUM(F161:O161)</f>
        <v>384</v>
      </c>
      <c r="AB161" s="44" t="n">
        <f aca="false">Q161+W161+Y161+Z161+AA161</f>
        <v>413</v>
      </c>
    </row>
    <row r="162" customFormat="false" ht="15" hidden="false" customHeight="true" outlineLevel="0" collapsed="false">
      <c r="A162" s="45" t="n">
        <v>149</v>
      </c>
      <c r="B162" s="46" t="s">
        <v>19</v>
      </c>
      <c r="C162" s="47" t="n">
        <v>1229</v>
      </c>
      <c r="D162" s="48" t="s">
        <v>20</v>
      </c>
      <c r="E162" s="49" t="n">
        <v>565</v>
      </c>
      <c r="F162" s="50" t="n">
        <v>86</v>
      </c>
      <c r="G162" s="51" t="n">
        <v>72</v>
      </c>
      <c r="H162" s="51" t="n">
        <v>58</v>
      </c>
      <c r="I162" s="51" t="n">
        <v>4</v>
      </c>
      <c r="J162" s="51" t="n">
        <v>5</v>
      </c>
      <c r="K162" s="51" t="n">
        <v>13</v>
      </c>
      <c r="L162" s="51" t="n">
        <v>12</v>
      </c>
      <c r="M162" s="51" t="n">
        <v>15</v>
      </c>
      <c r="N162" s="51" t="n">
        <v>8</v>
      </c>
      <c r="O162" s="52"/>
      <c r="P162" s="50" t="n">
        <v>2</v>
      </c>
      <c r="Q162" s="51" t="n">
        <f aca="false">P162</f>
        <v>2</v>
      </c>
      <c r="R162" s="52" t="n">
        <f aca="false">G162+J162+P162</f>
        <v>79</v>
      </c>
      <c r="S162" s="53" t="n">
        <v>2</v>
      </c>
      <c r="T162" s="53" t="n">
        <v>0</v>
      </c>
      <c r="U162" s="53" t="n">
        <v>0</v>
      </c>
      <c r="V162" s="53" t="n">
        <v>0</v>
      </c>
      <c r="W162" s="54" t="n">
        <f aca="false">SUM(S162:V162)</f>
        <v>2</v>
      </c>
      <c r="X162" s="54" t="n">
        <f aca="false">W162+H162+I162+L162</f>
        <v>76</v>
      </c>
      <c r="Y162" s="50" t="n">
        <v>0</v>
      </c>
      <c r="Z162" s="51" t="n">
        <v>20</v>
      </c>
      <c r="AA162" s="55" t="n">
        <f aca="false">SUM(F162:O162)</f>
        <v>273</v>
      </c>
      <c r="AB162" s="56" t="n">
        <f aca="false">Q162+W162+Y162+Z162+AA162</f>
        <v>297</v>
      </c>
    </row>
    <row r="163" customFormat="false" ht="15" hidden="false" customHeight="true" outlineLevel="0" collapsed="false">
      <c r="A163" s="33" t="n">
        <v>150</v>
      </c>
      <c r="B163" s="34" t="s">
        <v>19</v>
      </c>
      <c r="C163" s="35" t="n">
        <v>1229</v>
      </c>
      <c r="D163" s="36" t="s">
        <v>21</v>
      </c>
      <c r="E163" s="37" t="n">
        <v>564</v>
      </c>
      <c r="F163" s="38" t="n">
        <v>69</v>
      </c>
      <c r="G163" s="39" t="n">
        <v>70</v>
      </c>
      <c r="H163" s="39" t="n">
        <v>45</v>
      </c>
      <c r="I163" s="39" t="n">
        <v>9</v>
      </c>
      <c r="J163" s="39" t="n">
        <v>4</v>
      </c>
      <c r="K163" s="39" t="n">
        <v>14</v>
      </c>
      <c r="L163" s="39" t="n">
        <v>3</v>
      </c>
      <c r="M163" s="39" t="n">
        <v>10</v>
      </c>
      <c r="N163" s="39" t="n">
        <v>9</v>
      </c>
      <c r="O163" s="40"/>
      <c r="P163" s="38" t="n">
        <v>5</v>
      </c>
      <c r="Q163" s="39" t="n">
        <f aca="false">P163</f>
        <v>5</v>
      </c>
      <c r="R163" s="40" t="n">
        <f aca="false">G163+J163+P163</f>
        <v>79</v>
      </c>
      <c r="S163" s="41" t="n">
        <v>0</v>
      </c>
      <c r="T163" s="41" t="n">
        <v>1</v>
      </c>
      <c r="U163" s="41" t="n">
        <v>0</v>
      </c>
      <c r="V163" s="41" t="n">
        <v>0</v>
      </c>
      <c r="W163" s="42" t="n">
        <f aca="false">SUM(S163:V163)</f>
        <v>1</v>
      </c>
      <c r="X163" s="42" t="n">
        <f aca="false">W163+H163+I163+L163</f>
        <v>58</v>
      </c>
      <c r="Y163" s="38" t="n">
        <v>0</v>
      </c>
      <c r="Z163" s="39" t="n">
        <v>16</v>
      </c>
      <c r="AA163" s="43" t="n">
        <f aca="false">SUM(F163:O163)</f>
        <v>233</v>
      </c>
      <c r="AB163" s="44" t="n">
        <f aca="false">Q163+W163+Y163+Z163+AA163</f>
        <v>255</v>
      </c>
    </row>
    <row r="164" customFormat="false" ht="15" hidden="false" customHeight="true" outlineLevel="0" collapsed="false">
      <c r="A164" s="45" t="n">
        <v>151</v>
      </c>
      <c r="B164" s="46" t="s">
        <v>19</v>
      </c>
      <c r="C164" s="47" t="n">
        <v>1229</v>
      </c>
      <c r="D164" s="48" t="s">
        <v>26</v>
      </c>
      <c r="E164" s="49" t="n">
        <v>564</v>
      </c>
      <c r="F164" s="50" t="n">
        <v>70</v>
      </c>
      <c r="G164" s="51" t="n">
        <v>77</v>
      </c>
      <c r="H164" s="51" t="n">
        <v>50</v>
      </c>
      <c r="I164" s="51" t="n">
        <v>6</v>
      </c>
      <c r="J164" s="51" t="n">
        <v>7</v>
      </c>
      <c r="K164" s="51" t="n">
        <v>10</v>
      </c>
      <c r="L164" s="51" t="n">
        <v>3</v>
      </c>
      <c r="M164" s="51" t="n">
        <v>15</v>
      </c>
      <c r="N164" s="51" t="n">
        <v>8</v>
      </c>
      <c r="O164" s="52"/>
      <c r="P164" s="50" t="n">
        <v>1</v>
      </c>
      <c r="Q164" s="51" t="n">
        <f aca="false">P164</f>
        <v>1</v>
      </c>
      <c r="R164" s="52" t="n">
        <f aca="false">G164+J164+P164</f>
        <v>85</v>
      </c>
      <c r="S164" s="53" t="n">
        <v>1</v>
      </c>
      <c r="T164" s="53" t="n">
        <v>0</v>
      </c>
      <c r="U164" s="53" t="n">
        <v>0</v>
      </c>
      <c r="V164" s="53" t="n">
        <v>1</v>
      </c>
      <c r="W164" s="54" t="n">
        <f aca="false">SUM(S164:V164)</f>
        <v>2</v>
      </c>
      <c r="X164" s="54" t="n">
        <f aca="false">W164+H164+I164+L164</f>
        <v>61</v>
      </c>
      <c r="Y164" s="50" t="n">
        <v>1</v>
      </c>
      <c r="Z164" s="51" t="n">
        <v>11</v>
      </c>
      <c r="AA164" s="55" t="n">
        <f aca="false">SUM(F164:O164)</f>
        <v>246</v>
      </c>
      <c r="AB164" s="56" t="n">
        <f aca="false">Q164+W164+Y164+Z164+AA164</f>
        <v>261</v>
      </c>
    </row>
    <row r="165" customFormat="false" ht="15" hidden="false" customHeight="true" outlineLevel="0" collapsed="false">
      <c r="A165" s="33" t="n">
        <v>152</v>
      </c>
      <c r="B165" s="34" t="s">
        <v>19</v>
      </c>
      <c r="C165" s="35" t="n">
        <v>1230</v>
      </c>
      <c r="D165" s="36" t="s">
        <v>20</v>
      </c>
      <c r="E165" s="37" t="n">
        <v>593</v>
      </c>
      <c r="F165" s="38" t="n">
        <v>54</v>
      </c>
      <c r="G165" s="39" t="n">
        <v>59</v>
      </c>
      <c r="H165" s="39" t="n">
        <v>50</v>
      </c>
      <c r="I165" s="39" t="n">
        <v>8</v>
      </c>
      <c r="J165" s="39" t="n">
        <v>11</v>
      </c>
      <c r="K165" s="39" t="n">
        <v>9</v>
      </c>
      <c r="L165" s="39" t="n">
        <v>3</v>
      </c>
      <c r="M165" s="39" t="n">
        <v>13</v>
      </c>
      <c r="N165" s="39" t="n">
        <v>2</v>
      </c>
      <c r="O165" s="40"/>
      <c r="P165" s="38" t="n">
        <v>3</v>
      </c>
      <c r="Q165" s="39" t="n">
        <f aca="false">P165</f>
        <v>3</v>
      </c>
      <c r="R165" s="40" t="n">
        <f aca="false">G165+J165+P165</f>
        <v>73</v>
      </c>
      <c r="S165" s="41" t="n">
        <v>4</v>
      </c>
      <c r="T165" s="41" t="n">
        <v>0</v>
      </c>
      <c r="U165" s="41" t="n">
        <v>0</v>
      </c>
      <c r="V165" s="41" t="n">
        <v>0</v>
      </c>
      <c r="W165" s="42" t="n">
        <f aca="false">SUM(S165:V165)</f>
        <v>4</v>
      </c>
      <c r="X165" s="42" t="n">
        <f aca="false">W165+H165+I165+L165</f>
        <v>65</v>
      </c>
      <c r="Y165" s="38" t="n">
        <v>0</v>
      </c>
      <c r="Z165" s="39" t="n">
        <v>28</v>
      </c>
      <c r="AA165" s="43" t="n">
        <f aca="false">SUM(F165:O165)</f>
        <v>209</v>
      </c>
      <c r="AB165" s="44" t="n">
        <f aca="false">Q165+W165+Y165+Z165+AA165</f>
        <v>244</v>
      </c>
    </row>
    <row r="166" customFormat="false" ht="15" hidden="false" customHeight="true" outlineLevel="0" collapsed="false">
      <c r="A166" s="45" t="n">
        <v>153</v>
      </c>
      <c r="B166" s="46" t="s">
        <v>19</v>
      </c>
      <c r="C166" s="47" t="n">
        <v>1230</v>
      </c>
      <c r="D166" s="48" t="s">
        <v>21</v>
      </c>
      <c r="E166" s="49" t="n">
        <v>593</v>
      </c>
      <c r="F166" s="50" t="n">
        <v>40</v>
      </c>
      <c r="G166" s="51" t="n">
        <v>69</v>
      </c>
      <c r="H166" s="51" t="n">
        <v>56</v>
      </c>
      <c r="I166" s="51" t="n">
        <v>15</v>
      </c>
      <c r="J166" s="51" t="n">
        <v>7</v>
      </c>
      <c r="K166" s="51" t="n">
        <v>10</v>
      </c>
      <c r="L166" s="51" t="n">
        <v>2</v>
      </c>
      <c r="M166" s="51" t="n">
        <v>17</v>
      </c>
      <c r="N166" s="51" t="n">
        <v>9</v>
      </c>
      <c r="O166" s="52"/>
      <c r="P166" s="50" t="n">
        <v>4</v>
      </c>
      <c r="Q166" s="51" t="n">
        <f aca="false">P166</f>
        <v>4</v>
      </c>
      <c r="R166" s="52" t="n">
        <f aca="false">G166+J166+P166</f>
        <v>80</v>
      </c>
      <c r="S166" s="53" t="n">
        <v>3</v>
      </c>
      <c r="T166" s="53" t="n">
        <v>0</v>
      </c>
      <c r="U166" s="53" t="n">
        <v>0</v>
      </c>
      <c r="V166" s="53" t="n">
        <v>1</v>
      </c>
      <c r="W166" s="54" t="n">
        <f aca="false">SUM(S166:V166)</f>
        <v>4</v>
      </c>
      <c r="X166" s="54" t="n">
        <f aca="false">W166+H166+I166+L166</f>
        <v>77</v>
      </c>
      <c r="Y166" s="50" t="n">
        <v>0</v>
      </c>
      <c r="Z166" s="51" t="n">
        <v>17</v>
      </c>
      <c r="AA166" s="55" t="n">
        <f aca="false">SUM(F166:O166)</f>
        <v>225</v>
      </c>
      <c r="AB166" s="56" t="n">
        <f aca="false">Q166+W166+Y166+Z166+AA166</f>
        <v>250</v>
      </c>
    </row>
    <row r="167" customFormat="false" ht="15" hidden="false" customHeight="true" outlineLevel="0" collapsed="false">
      <c r="A167" s="33" t="n">
        <v>154</v>
      </c>
      <c r="B167" s="34" t="s">
        <v>19</v>
      </c>
      <c r="C167" s="35" t="n">
        <v>1230</v>
      </c>
      <c r="D167" s="36" t="s">
        <v>26</v>
      </c>
      <c r="E167" s="37" t="n">
        <v>593</v>
      </c>
      <c r="F167" s="38" t="n">
        <v>53</v>
      </c>
      <c r="G167" s="39" t="n">
        <v>66</v>
      </c>
      <c r="H167" s="39" t="n">
        <v>51</v>
      </c>
      <c r="I167" s="39" t="n">
        <v>10</v>
      </c>
      <c r="J167" s="39" t="n">
        <v>9</v>
      </c>
      <c r="K167" s="39" t="n">
        <v>5</v>
      </c>
      <c r="L167" s="39" t="n">
        <v>6</v>
      </c>
      <c r="M167" s="39" t="n">
        <v>5</v>
      </c>
      <c r="N167" s="39" t="n">
        <v>4</v>
      </c>
      <c r="O167" s="40"/>
      <c r="P167" s="38" t="n">
        <v>5</v>
      </c>
      <c r="Q167" s="39" t="n">
        <f aca="false">P167</f>
        <v>5</v>
      </c>
      <c r="R167" s="40" t="n">
        <f aca="false">G167+J167+P167</f>
        <v>80</v>
      </c>
      <c r="S167" s="41" t="n">
        <v>2</v>
      </c>
      <c r="T167" s="41" t="n">
        <v>0</v>
      </c>
      <c r="U167" s="41" t="n">
        <v>0</v>
      </c>
      <c r="V167" s="41" t="n">
        <v>0</v>
      </c>
      <c r="W167" s="42" t="n">
        <f aca="false">SUM(S167:V167)</f>
        <v>2</v>
      </c>
      <c r="X167" s="42" t="n">
        <f aca="false">W167+H167+I167+L167</f>
        <v>69</v>
      </c>
      <c r="Y167" s="38" t="n">
        <v>0</v>
      </c>
      <c r="Z167" s="39" t="n">
        <v>18</v>
      </c>
      <c r="AA167" s="43" t="n">
        <f aca="false">SUM(F167:O167)</f>
        <v>209</v>
      </c>
      <c r="AB167" s="44" t="n">
        <f aca="false">Q167+W167+Y167+Z167+AA167</f>
        <v>234</v>
      </c>
    </row>
    <row r="168" customFormat="false" ht="15" hidden="false" customHeight="true" outlineLevel="0" collapsed="false">
      <c r="A168" s="45" t="n">
        <v>155</v>
      </c>
      <c r="B168" s="46" t="s">
        <v>19</v>
      </c>
      <c r="C168" s="47" t="n">
        <v>1231</v>
      </c>
      <c r="D168" s="48" t="s">
        <v>20</v>
      </c>
      <c r="E168" s="49" t="n">
        <v>606</v>
      </c>
      <c r="F168" s="50" t="n">
        <v>71</v>
      </c>
      <c r="G168" s="51" t="n">
        <v>68</v>
      </c>
      <c r="H168" s="51" t="n">
        <v>55</v>
      </c>
      <c r="I168" s="51" t="n">
        <v>6</v>
      </c>
      <c r="J168" s="51" t="n">
        <v>9</v>
      </c>
      <c r="K168" s="51" t="n">
        <v>12</v>
      </c>
      <c r="L168" s="51" t="n">
        <v>2</v>
      </c>
      <c r="M168" s="51" t="n">
        <v>7</v>
      </c>
      <c r="N168" s="51" t="n">
        <v>1</v>
      </c>
      <c r="O168" s="52"/>
      <c r="P168" s="50" t="n">
        <v>2</v>
      </c>
      <c r="Q168" s="51" t="n">
        <f aca="false">P168</f>
        <v>2</v>
      </c>
      <c r="R168" s="52" t="n">
        <f aca="false">G168+J168+P168</f>
        <v>79</v>
      </c>
      <c r="S168" s="53" t="n">
        <v>0</v>
      </c>
      <c r="T168" s="53" t="n">
        <v>0</v>
      </c>
      <c r="U168" s="53" t="n">
        <v>0</v>
      </c>
      <c r="V168" s="53" t="n">
        <v>1</v>
      </c>
      <c r="W168" s="54" t="n">
        <f aca="false">SUM(S168:V168)</f>
        <v>1</v>
      </c>
      <c r="X168" s="54" t="n">
        <f aca="false">W168+H168+I168+L168</f>
        <v>64</v>
      </c>
      <c r="Y168" s="50" t="n">
        <v>1</v>
      </c>
      <c r="Z168" s="51" t="n">
        <v>19</v>
      </c>
      <c r="AA168" s="55" t="n">
        <f aca="false">SUM(F168:O168)</f>
        <v>231</v>
      </c>
      <c r="AB168" s="56" t="n">
        <f aca="false">Q168+W168+Y168+Z168+AA168</f>
        <v>254</v>
      </c>
    </row>
    <row r="169" customFormat="false" ht="15" hidden="false" customHeight="true" outlineLevel="0" collapsed="false">
      <c r="A169" s="33" t="n">
        <v>156</v>
      </c>
      <c r="B169" s="34" t="s">
        <v>19</v>
      </c>
      <c r="C169" s="35" t="n">
        <v>1231</v>
      </c>
      <c r="D169" s="36" t="s">
        <v>21</v>
      </c>
      <c r="E169" s="37" t="n">
        <v>605</v>
      </c>
      <c r="F169" s="38" t="n">
        <v>85</v>
      </c>
      <c r="G169" s="39" t="n">
        <v>40</v>
      </c>
      <c r="H169" s="39" t="n">
        <v>50</v>
      </c>
      <c r="I169" s="39" t="n">
        <v>6</v>
      </c>
      <c r="J169" s="39" t="n">
        <v>8</v>
      </c>
      <c r="K169" s="39" t="n">
        <v>9</v>
      </c>
      <c r="L169" s="39" t="n">
        <v>4</v>
      </c>
      <c r="M169" s="39" t="n">
        <v>14</v>
      </c>
      <c r="N169" s="39" t="n">
        <v>1</v>
      </c>
      <c r="O169" s="40"/>
      <c r="P169" s="38" t="n">
        <v>2</v>
      </c>
      <c r="Q169" s="39" t="n">
        <f aca="false">P169</f>
        <v>2</v>
      </c>
      <c r="R169" s="40" t="n">
        <f aca="false">G169+J169+P169</f>
        <v>50</v>
      </c>
      <c r="S169" s="41" t="n">
        <v>2</v>
      </c>
      <c r="T169" s="41" t="n">
        <v>0</v>
      </c>
      <c r="U169" s="41" t="n">
        <v>0</v>
      </c>
      <c r="V169" s="41" t="n">
        <v>1</v>
      </c>
      <c r="W169" s="42" t="n">
        <f aca="false">SUM(S169:V169)</f>
        <v>3</v>
      </c>
      <c r="X169" s="42" t="n">
        <f aca="false">W169+H169+I169+L169</f>
        <v>63</v>
      </c>
      <c r="Y169" s="38" t="n">
        <v>0</v>
      </c>
      <c r="Z169" s="39" t="n">
        <v>0</v>
      </c>
      <c r="AA169" s="43" t="n">
        <f aca="false">SUM(F169:O169)</f>
        <v>217</v>
      </c>
      <c r="AB169" s="44" t="n">
        <f aca="false">Q169+W169+Y169+Z169+AA169</f>
        <v>222</v>
      </c>
    </row>
    <row r="170" customFormat="false" ht="15" hidden="false" customHeight="true" outlineLevel="0" collapsed="false">
      <c r="A170" s="45" t="n">
        <v>157</v>
      </c>
      <c r="B170" s="46" t="s">
        <v>19</v>
      </c>
      <c r="C170" s="47" t="n">
        <v>1232</v>
      </c>
      <c r="D170" s="48" t="s">
        <v>20</v>
      </c>
      <c r="E170" s="49" t="n">
        <v>680</v>
      </c>
      <c r="F170" s="50" t="n">
        <v>38</v>
      </c>
      <c r="G170" s="51" t="n">
        <v>52</v>
      </c>
      <c r="H170" s="51" t="n">
        <v>61</v>
      </c>
      <c r="I170" s="51" t="n">
        <v>25</v>
      </c>
      <c r="J170" s="51" t="n">
        <v>3</v>
      </c>
      <c r="K170" s="51" t="n">
        <v>6</v>
      </c>
      <c r="L170" s="51" t="n">
        <v>2</v>
      </c>
      <c r="M170" s="51" t="n">
        <v>16</v>
      </c>
      <c r="N170" s="51" t="n">
        <v>7</v>
      </c>
      <c r="O170" s="52"/>
      <c r="P170" s="50" t="n">
        <v>4</v>
      </c>
      <c r="Q170" s="51" t="n">
        <f aca="false">P170</f>
        <v>4</v>
      </c>
      <c r="R170" s="52" t="n">
        <f aca="false">G170+J170+P170</f>
        <v>59</v>
      </c>
      <c r="S170" s="53" t="n">
        <v>4</v>
      </c>
      <c r="T170" s="53" t="n">
        <v>0</v>
      </c>
      <c r="U170" s="53" t="n">
        <v>0</v>
      </c>
      <c r="V170" s="53" t="n">
        <v>0</v>
      </c>
      <c r="W170" s="54" t="n">
        <f aca="false">SUM(S170:V170)</f>
        <v>4</v>
      </c>
      <c r="X170" s="54" t="n">
        <f aca="false">W170+H170+I170+L170</f>
        <v>92</v>
      </c>
      <c r="Y170" s="50" t="n">
        <v>0</v>
      </c>
      <c r="Z170" s="51" t="n">
        <v>12</v>
      </c>
      <c r="AA170" s="55" t="n">
        <f aca="false">SUM(F170:O170)</f>
        <v>210</v>
      </c>
      <c r="AB170" s="56" t="n">
        <f aca="false">Q170+W170+Y170+Z170+AA170</f>
        <v>230</v>
      </c>
    </row>
    <row r="171" customFormat="false" ht="15" hidden="false" customHeight="true" outlineLevel="0" collapsed="false">
      <c r="A171" s="33" t="n">
        <v>158</v>
      </c>
      <c r="B171" s="34" t="s">
        <v>19</v>
      </c>
      <c r="C171" s="35" t="n">
        <v>1232</v>
      </c>
      <c r="D171" s="36" t="s">
        <v>21</v>
      </c>
      <c r="E171" s="37" t="n">
        <v>680</v>
      </c>
      <c r="F171" s="38" t="n">
        <v>52</v>
      </c>
      <c r="G171" s="39" t="n">
        <v>54</v>
      </c>
      <c r="H171" s="39" t="n">
        <v>68</v>
      </c>
      <c r="I171" s="39" t="n">
        <v>21</v>
      </c>
      <c r="J171" s="39" t="n">
        <v>5</v>
      </c>
      <c r="K171" s="39" t="n">
        <v>5</v>
      </c>
      <c r="L171" s="39" t="n">
        <v>2</v>
      </c>
      <c r="M171" s="39" t="n">
        <v>7</v>
      </c>
      <c r="N171" s="39" t="n">
        <v>6</v>
      </c>
      <c r="O171" s="40"/>
      <c r="P171" s="38" t="n">
        <v>4</v>
      </c>
      <c r="Q171" s="39" t="n">
        <f aca="false">P171</f>
        <v>4</v>
      </c>
      <c r="R171" s="40" t="n">
        <f aca="false">G171+J171+P171</f>
        <v>63</v>
      </c>
      <c r="S171" s="41" t="n">
        <v>2</v>
      </c>
      <c r="T171" s="41" t="n">
        <v>0</v>
      </c>
      <c r="U171" s="41" t="n">
        <v>0</v>
      </c>
      <c r="V171" s="41" t="n">
        <v>0</v>
      </c>
      <c r="W171" s="42" t="n">
        <f aca="false">SUM(S171:V171)</f>
        <v>2</v>
      </c>
      <c r="X171" s="42" t="n">
        <f aca="false">W171+H171+I171+L171</f>
        <v>93</v>
      </c>
      <c r="Y171" s="38" t="n">
        <v>0</v>
      </c>
      <c r="Z171" s="39" t="n">
        <v>11</v>
      </c>
      <c r="AA171" s="43" t="n">
        <f aca="false">SUM(F171:O171)</f>
        <v>220</v>
      </c>
      <c r="AB171" s="44" t="n">
        <f aca="false">Q171+W171+Y171+Z171+AA171</f>
        <v>237</v>
      </c>
    </row>
    <row r="172" customFormat="false" ht="15" hidden="false" customHeight="true" outlineLevel="0" collapsed="false">
      <c r="A172" s="45" t="n">
        <v>159</v>
      </c>
      <c r="B172" s="46" t="s">
        <v>19</v>
      </c>
      <c r="C172" s="47" t="n">
        <v>1232</v>
      </c>
      <c r="D172" s="48" t="s">
        <v>26</v>
      </c>
      <c r="E172" s="49" t="n">
        <v>680</v>
      </c>
      <c r="F172" s="50" t="n">
        <v>44</v>
      </c>
      <c r="G172" s="51" t="n">
        <v>54</v>
      </c>
      <c r="H172" s="51" t="n">
        <v>79</v>
      </c>
      <c r="I172" s="51" t="n">
        <v>19</v>
      </c>
      <c r="J172" s="51" t="n">
        <v>6</v>
      </c>
      <c r="K172" s="51" t="n">
        <v>6</v>
      </c>
      <c r="L172" s="51" t="n">
        <v>1</v>
      </c>
      <c r="M172" s="51" t="n">
        <v>13</v>
      </c>
      <c r="N172" s="51" t="n">
        <v>3</v>
      </c>
      <c r="O172" s="52"/>
      <c r="P172" s="50" t="n">
        <v>3</v>
      </c>
      <c r="Q172" s="51" t="n">
        <f aca="false">P172</f>
        <v>3</v>
      </c>
      <c r="R172" s="52" t="n">
        <f aca="false">G172+J172+P172</f>
        <v>63</v>
      </c>
      <c r="S172" s="53" t="n">
        <v>5</v>
      </c>
      <c r="T172" s="53" t="n">
        <v>0</v>
      </c>
      <c r="U172" s="53" t="n">
        <v>0</v>
      </c>
      <c r="V172" s="53" t="n">
        <v>0</v>
      </c>
      <c r="W172" s="54" t="n">
        <f aca="false">SUM(S172:V172)</f>
        <v>5</v>
      </c>
      <c r="X172" s="54" t="n">
        <f aca="false">W172+H172+I172+L172</f>
        <v>104</v>
      </c>
      <c r="Y172" s="50" t="n">
        <v>1</v>
      </c>
      <c r="Z172" s="51" t="n">
        <v>15</v>
      </c>
      <c r="AA172" s="55" t="n">
        <f aca="false">SUM(F172:O172)</f>
        <v>225</v>
      </c>
      <c r="AB172" s="56" t="n">
        <f aca="false">Q172+W172+Y172+Z172+AA172</f>
        <v>249</v>
      </c>
    </row>
    <row r="173" customFormat="false" ht="15" hidden="false" customHeight="true" outlineLevel="0" collapsed="false">
      <c r="A173" s="33" t="n">
        <v>160</v>
      </c>
      <c r="B173" s="34" t="s">
        <v>19</v>
      </c>
      <c r="C173" s="35" t="n">
        <v>1232</v>
      </c>
      <c r="D173" s="36" t="s">
        <v>29</v>
      </c>
      <c r="E173" s="37" t="n">
        <v>680</v>
      </c>
      <c r="F173" s="38" t="n">
        <v>34</v>
      </c>
      <c r="G173" s="39" t="n">
        <v>68</v>
      </c>
      <c r="H173" s="39" t="n">
        <v>91</v>
      </c>
      <c r="I173" s="39" t="n">
        <v>12</v>
      </c>
      <c r="J173" s="39" t="n">
        <v>5</v>
      </c>
      <c r="K173" s="39" t="n">
        <v>1</v>
      </c>
      <c r="L173" s="39" t="n">
        <v>2</v>
      </c>
      <c r="M173" s="39" t="n">
        <v>19</v>
      </c>
      <c r="N173" s="39" t="n">
        <v>14</v>
      </c>
      <c r="O173" s="40"/>
      <c r="P173" s="38" t="n">
        <v>2</v>
      </c>
      <c r="Q173" s="39" t="n">
        <f aca="false">P173</f>
        <v>2</v>
      </c>
      <c r="R173" s="40" t="n">
        <f aca="false">G173+J173+P173</f>
        <v>75</v>
      </c>
      <c r="S173" s="41" t="n">
        <v>5</v>
      </c>
      <c r="T173" s="41" t="n">
        <v>0</v>
      </c>
      <c r="U173" s="41" t="n">
        <v>0</v>
      </c>
      <c r="V173" s="41" t="n">
        <v>0</v>
      </c>
      <c r="W173" s="42" t="n">
        <f aca="false">SUM(S173:V173)</f>
        <v>5</v>
      </c>
      <c r="X173" s="42" t="n">
        <f aca="false">W173+H173+I173+L173</f>
        <v>110</v>
      </c>
      <c r="Y173" s="38" t="n">
        <v>0</v>
      </c>
      <c r="Z173" s="39" t="n">
        <v>6</v>
      </c>
      <c r="AA173" s="43" t="n">
        <f aca="false">SUM(F173:O173)</f>
        <v>246</v>
      </c>
      <c r="AB173" s="44" t="n">
        <f aca="false">Q173+W173+Y173+Z173+AA173</f>
        <v>259</v>
      </c>
    </row>
    <row r="174" customFormat="false" ht="15" hidden="false" customHeight="true" outlineLevel="0" collapsed="false">
      <c r="A174" s="45" t="n">
        <v>161</v>
      </c>
      <c r="B174" s="46" t="s">
        <v>19</v>
      </c>
      <c r="C174" s="47" t="n">
        <v>1232</v>
      </c>
      <c r="D174" s="48" t="s">
        <v>30</v>
      </c>
      <c r="E174" s="49" t="n">
        <v>680</v>
      </c>
      <c r="F174" s="50" t="n">
        <v>39</v>
      </c>
      <c r="G174" s="51" t="n">
        <v>45</v>
      </c>
      <c r="H174" s="51" t="n">
        <v>67</v>
      </c>
      <c r="I174" s="51" t="n">
        <v>18</v>
      </c>
      <c r="J174" s="51" t="n">
        <v>5</v>
      </c>
      <c r="K174" s="51" t="n">
        <v>9</v>
      </c>
      <c r="L174" s="51" t="n">
        <v>3</v>
      </c>
      <c r="M174" s="51" t="n">
        <v>22</v>
      </c>
      <c r="N174" s="51" t="n">
        <v>4</v>
      </c>
      <c r="O174" s="52"/>
      <c r="P174" s="50" t="n">
        <v>0</v>
      </c>
      <c r="Q174" s="51" t="n">
        <f aca="false">P174</f>
        <v>0</v>
      </c>
      <c r="R174" s="52" t="n">
        <f aca="false">G174+J174+P174</f>
        <v>50</v>
      </c>
      <c r="S174" s="53" t="n">
        <v>16</v>
      </c>
      <c r="T174" s="53" t="n">
        <v>0</v>
      </c>
      <c r="U174" s="53" t="n">
        <v>0</v>
      </c>
      <c r="V174" s="53" t="n">
        <v>0</v>
      </c>
      <c r="W174" s="54" t="n">
        <f aca="false">SUM(S174:V174)</f>
        <v>16</v>
      </c>
      <c r="X174" s="54" t="n">
        <f aca="false">W174+H174+I174+L174</f>
        <v>104</v>
      </c>
      <c r="Y174" s="50" t="n">
        <v>0</v>
      </c>
      <c r="Z174" s="51" t="n">
        <v>18</v>
      </c>
      <c r="AA174" s="55" t="n">
        <f aca="false">SUM(F174:O174)</f>
        <v>212</v>
      </c>
      <c r="AB174" s="56" t="n">
        <f aca="false">Q174+W174+Y174+Z174+AA174</f>
        <v>246</v>
      </c>
    </row>
    <row r="175" customFormat="false" ht="15" hidden="false" customHeight="true" outlineLevel="0" collapsed="false">
      <c r="A175" s="33" t="n">
        <v>162</v>
      </c>
      <c r="B175" s="34" t="s">
        <v>19</v>
      </c>
      <c r="C175" s="35" t="n">
        <v>1232</v>
      </c>
      <c r="D175" s="36" t="s">
        <v>31</v>
      </c>
      <c r="E175" s="37" t="n">
        <v>680</v>
      </c>
      <c r="F175" s="38" t="n">
        <v>38</v>
      </c>
      <c r="G175" s="39" t="n">
        <v>66</v>
      </c>
      <c r="H175" s="39" t="n">
        <v>38</v>
      </c>
      <c r="I175" s="39" t="n">
        <v>26</v>
      </c>
      <c r="J175" s="39" t="n">
        <v>7</v>
      </c>
      <c r="K175" s="39" t="n">
        <v>4</v>
      </c>
      <c r="L175" s="39" t="n">
        <v>3</v>
      </c>
      <c r="M175" s="39" t="n">
        <v>13</v>
      </c>
      <c r="N175" s="39" t="n">
        <v>6</v>
      </c>
      <c r="O175" s="40"/>
      <c r="P175" s="38" t="n">
        <v>0</v>
      </c>
      <c r="Q175" s="39" t="n">
        <f aca="false">P175</f>
        <v>0</v>
      </c>
      <c r="R175" s="40" t="n">
        <f aca="false">G175+J175+P175</f>
        <v>73</v>
      </c>
      <c r="S175" s="41" t="n">
        <v>0</v>
      </c>
      <c r="T175" s="41" t="n">
        <v>0</v>
      </c>
      <c r="U175" s="41" t="n">
        <v>0</v>
      </c>
      <c r="V175" s="41" t="n">
        <v>0</v>
      </c>
      <c r="W175" s="42" t="n">
        <f aca="false">SUM(S175:V175)</f>
        <v>0</v>
      </c>
      <c r="X175" s="42" t="n">
        <f aca="false">W175+H175+I175+L175</f>
        <v>67</v>
      </c>
      <c r="Y175" s="38" t="n">
        <v>0</v>
      </c>
      <c r="Z175" s="39" t="n">
        <v>21</v>
      </c>
      <c r="AA175" s="43" t="n">
        <f aca="false">SUM(F175:O175)</f>
        <v>201</v>
      </c>
      <c r="AB175" s="44" t="n">
        <f aca="false">Q175+W175+Y175+Z175+AA175</f>
        <v>222</v>
      </c>
    </row>
    <row r="176" customFormat="false" ht="15" hidden="false" customHeight="true" outlineLevel="0" collapsed="false">
      <c r="A176" s="45" t="n">
        <v>163</v>
      </c>
      <c r="B176" s="46" t="s">
        <v>19</v>
      </c>
      <c r="C176" s="47" t="n">
        <v>1233</v>
      </c>
      <c r="D176" s="48" t="s">
        <v>20</v>
      </c>
      <c r="E176" s="49" t="n">
        <v>713</v>
      </c>
      <c r="F176" s="50" t="n">
        <v>74</v>
      </c>
      <c r="G176" s="51" t="n">
        <v>69</v>
      </c>
      <c r="H176" s="51" t="n">
        <v>70</v>
      </c>
      <c r="I176" s="51" t="n">
        <v>20</v>
      </c>
      <c r="J176" s="51" t="n">
        <v>9</v>
      </c>
      <c r="K176" s="51" t="n">
        <v>12</v>
      </c>
      <c r="L176" s="51" t="n">
        <v>7</v>
      </c>
      <c r="M176" s="51" t="n">
        <v>17</v>
      </c>
      <c r="N176" s="51" t="n">
        <v>8</v>
      </c>
      <c r="O176" s="52"/>
      <c r="P176" s="50" t="n">
        <v>3</v>
      </c>
      <c r="Q176" s="51" t="n">
        <f aca="false">P176</f>
        <v>3</v>
      </c>
      <c r="R176" s="52" t="n">
        <f aca="false">G176+J176+P176</f>
        <v>81</v>
      </c>
      <c r="S176" s="53" t="n">
        <v>3</v>
      </c>
      <c r="T176" s="53" t="n">
        <v>0</v>
      </c>
      <c r="U176" s="53" t="n">
        <v>1</v>
      </c>
      <c r="V176" s="53" t="n">
        <v>2</v>
      </c>
      <c r="W176" s="54" t="n">
        <f aca="false">SUM(S176:V176)</f>
        <v>6</v>
      </c>
      <c r="X176" s="54" t="n">
        <f aca="false">W176+H176+I176+L176</f>
        <v>103</v>
      </c>
      <c r="Y176" s="50" t="n">
        <v>0</v>
      </c>
      <c r="Z176" s="51" t="n">
        <v>12</v>
      </c>
      <c r="AA176" s="55" t="n">
        <f aca="false">SUM(F176:O176)</f>
        <v>286</v>
      </c>
      <c r="AB176" s="56" t="n">
        <f aca="false">Q176+W176+Y176+Z176+AA176</f>
        <v>307</v>
      </c>
    </row>
    <row r="177" customFormat="false" ht="15" hidden="false" customHeight="true" outlineLevel="0" collapsed="false">
      <c r="A177" s="33" t="n">
        <v>164</v>
      </c>
      <c r="B177" s="34" t="s">
        <v>19</v>
      </c>
      <c r="C177" s="35" t="n">
        <v>1233</v>
      </c>
      <c r="D177" s="36" t="s">
        <v>21</v>
      </c>
      <c r="E177" s="37" t="n">
        <v>713</v>
      </c>
      <c r="F177" s="38" t="n">
        <v>71</v>
      </c>
      <c r="G177" s="39" t="n">
        <v>81</v>
      </c>
      <c r="H177" s="39" t="n">
        <v>63</v>
      </c>
      <c r="I177" s="39" t="n">
        <v>20</v>
      </c>
      <c r="J177" s="39" t="n">
        <v>9</v>
      </c>
      <c r="K177" s="39" t="n">
        <v>11</v>
      </c>
      <c r="L177" s="39" t="n">
        <v>2</v>
      </c>
      <c r="M177" s="39" t="n">
        <v>9</v>
      </c>
      <c r="N177" s="39" t="n">
        <v>12</v>
      </c>
      <c r="O177" s="40"/>
      <c r="P177" s="38" t="n">
        <v>1</v>
      </c>
      <c r="Q177" s="39" t="n">
        <f aca="false">P177</f>
        <v>1</v>
      </c>
      <c r="R177" s="40" t="n">
        <f aca="false">G177+J177+P177</f>
        <v>91</v>
      </c>
      <c r="S177" s="41" t="n">
        <v>3</v>
      </c>
      <c r="T177" s="41" t="n">
        <v>0</v>
      </c>
      <c r="U177" s="41" t="n">
        <v>0</v>
      </c>
      <c r="V177" s="41" t="n">
        <v>1</v>
      </c>
      <c r="W177" s="42" t="n">
        <f aca="false">SUM(S177:V177)</f>
        <v>4</v>
      </c>
      <c r="X177" s="42" t="n">
        <f aca="false">W177+H177+I177+L177</f>
        <v>89</v>
      </c>
      <c r="Y177" s="38" t="n">
        <v>0</v>
      </c>
      <c r="Z177" s="39" t="n">
        <v>16</v>
      </c>
      <c r="AA177" s="43" t="n">
        <f aca="false">SUM(F177:O177)</f>
        <v>278</v>
      </c>
      <c r="AB177" s="44" t="n">
        <f aca="false">Q177+W177+Y177+Z177+AA177</f>
        <v>299</v>
      </c>
    </row>
    <row r="178" customFormat="false" ht="15" hidden="false" customHeight="true" outlineLevel="0" collapsed="false">
      <c r="A178" s="45" t="n">
        <v>165</v>
      </c>
      <c r="B178" s="46" t="s">
        <v>19</v>
      </c>
      <c r="C178" s="47" t="n">
        <v>1233</v>
      </c>
      <c r="D178" s="48" t="s">
        <v>22</v>
      </c>
      <c r="E178" s="49" t="n">
        <v>703</v>
      </c>
      <c r="F178" s="50" t="n">
        <v>98</v>
      </c>
      <c r="G178" s="51" t="n">
        <v>71</v>
      </c>
      <c r="H178" s="51" t="n">
        <v>69</v>
      </c>
      <c r="I178" s="51" t="n">
        <v>7</v>
      </c>
      <c r="J178" s="51" t="n">
        <v>4</v>
      </c>
      <c r="K178" s="51" t="n">
        <v>20</v>
      </c>
      <c r="L178" s="51" t="n">
        <v>3</v>
      </c>
      <c r="M178" s="51" t="n">
        <v>27</v>
      </c>
      <c r="N178" s="51" t="n">
        <v>18</v>
      </c>
      <c r="O178" s="52"/>
      <c r="P178" s="50" t="n">
        <v>0</v>
      </c>
      <c r="Q178" s="51" t="n">
        <f aca="false">P178</f>
        <v>0</v>
      </c>
      <c r="R178" s="52" t="n">
        <f aca="false">G178+J178+P178</f>
        <v>75</v>
      </c>
      <c r="S178" s="53" t="n">
        <v>0</v>
      </c>
      <c r="T178" s="53" t="n">
        <v>0</v>
      </c>
      <c r="U178" s="53" t="n">
        <v>0</v>
      </c>
      <c r="V178" s="53" t="n">
        <v>0</v>
      </c>
      <c r="W178" s="54" t="n">
        <f aca="false">SUM(S178:V178)</f>
        <v>0</v>
      </c>
      <c r="X178" s="54" t="n">
        <f aca="false">W178+H178+I178+L178</f>
        <v>79</v>
      </c>
      <c r="Y178" s="50" t="n">
        <v>1</v>
      </c>
      <c r="Z178" s="51" t="n">
        <v>16</v>
      </c>
      <c r="AA178" s="55" t="n">
        <f aca="false">SUM(F178:O178)</f>
        <v>317</v>
      </c>
      <c r="AB178" s="56" t="n">
        <f aca="false">Q178+W178+Y178+Z178+AA178</f>
        <v>334</v>
      </c>
    </row>
    <row r="179" customFormat="false" ht="15" hidden="false" customHeight="true" outlineLevel="0" collapsed="false">
      <c r="A179" s="33" t="n">
        <v>166</v>
      </c>
      <c r="B179" s="34" t="s">
        <v>19</v>
      </c>
      <c r="C179" s="35" t="n">
        <v>1233</v>
      </c>
      <c r="D179" s="36" t="s">
        <v>23</v>
      </c>
      <c r="E179" s="37" t="n">
        <v>703</v>
      </c>
      <c r="F179" s="38" t="n">
        <v>117</v>
      </c>
      <c r="G179" s="39" t="n">
        <v>67</v>
      </c>
      <c r="H179" s="39" t="n">
        <v>73</v>
      </c>
      <c r="I179" s="39" t="n">
        <v>12</v>
      </c>
      <c r="J179" s="39" t="n">
        <v>7</v>
      </c>
      <c r="K179" s="39" t="n">
        <v>27</v>
      </c>
      <c r="L179" s="39" t="n">
        <v>2</v>
      </c>
      <c r="M179" s="39" t="n">
        <v>36</v>
      </c>
      <c r="N179" s="39" t="n">
        <v>0</v>
      </c>
      <c r="O179" s="40"/>
      <c r="P179" s="38" t="n">
        <v>3</v>
      </c>
      <c r="Q179" s="39" t="n">
        <f aca="false">P179</f>
        <v>3</v>
      </c>
      <c r="R179" s="40" t="n">
        <f aca="false">G179+J179+P179</f>
        <v>77</v>
      </c>
      <c r="S179" s="41" t="n">
        <v>1</v>
      </c>
      <c r="T179" s="41" t="n">
        <v>0</v>
      </c>
      <c r="U179" s="41" t="n">
        <v>0</v>
      </c>
      <c r="V179" s="41" t="n">
        <v>0</v>
      </c>
      <c r="W179" s="42" t="n">
        <f aca="false">SUM(S179:V179)</f>
        <v>1</v>
      </c>
      <c r="X179" s="42" t="n">
        <f aca="false">W179+H179+I179+L179</f>
        <v>88</v>
      </c>
      <c r="Y179" s="38" t="n">
        <v>0</v>
      </c>
      <c r="Z179" s="39" t="n">
        <v>34</v>
      </c>
      <c r="AA179" s="43" t="n">
        <f aca="false">SUM(F179:O179)</f>
        <v>341</v>
      </c>
      <c r="AB179" s="44" t="n">
        <f aca="false">Q179+W179+Y179+Z179+AA179</f>
        <v>379</v>
      </c>
    </row>
    <row r="180" customFormat="false" ht="15" hidden="false" customHeight="true" outlineLevel="0" collapsed="false">
      <c r="A180" s="45" t="n">
        <v>167</v>
      </c>
      <c r="B180" s="46" t="s">
        <v>19</v>
      </c>
      <c r="C180" s="47" t="n">
        <v>1233</v>
      </c>
      <c r="D180" s="48" t="s">
        <v>24</v>
      </c>
      <c r="E180" s="49" t="n">
        <v>703</v>
      </c>
      <c r="F180" s="50" t="n">
        <v>103</v>
      </c>
      <c r="G180" s="51" t="n">
        <v>71</v>
      </c>
      <c r="H180" s="51" t="n">
        <v>65</v>
      </c>
      <c r="I180" s="51" t="n">
        <v>9</v>
      </c>
      <c r="J180" s="51" t="n">
        <v>4</v>
      </c>
      <c r="K180" s="51" t="n">
        <v>19</v>
      </c>
      <c r="L180" s="51" t="n">
        <v>5</v>
      </c>
      <c r="M180" s="51" t="n">
        <v>37</v>
      </c>
      <c r="N180" s="51" t="n">
        <v>6</v>
      </c>
      <c r="O180" s="52"/>
      <c r="P180" s="50" t="n">
        <v>1</v>
      </c>
      <c r="Q180" s="51" t="n">
        <f aca="false">P180</f>
        <v>1</v>
      </c>
      <c r="R180" s="52" t="n">
        <f aca="false">G180+J180+P180</f>
        <v>76</v>
      </c>
      <c r="S180" s="53" t="n">
        <v>2</v>
      </c>
      <c r="T180" s="53" t="n">
        <v>0</v>
      </c>
      <c r="U180" s="53" t="n">
        <v>0</v>
      </c>
      <c r="V180" s="53" t="n">
        <v>1</v>
      </c>
      <c r="W180" s="54" t="n">
        <f aca="false">SUM(S180:V180)</f>
        <v>3</v>
      </c>
      <c r="X180" s="54" t="n">
        <f aca="false">W180+H180+I180+L180</f>
        <v>82</v>
      </c>
      <c r="Y180" s="50" t="n">
        <v>0</v>
      </c>
      <c r="Z180" s="51" t="n">
        <v>18</v>
      </c>
      <c r="AA180" s="55" t="n">
        <f aca="false">SUM(F180:O180)</f>
        <v>319</v>
      </c>
      <c r="AB180" s="56" t="n">
        <f aca="false">Q180+W180+Y180+Z180+AA180</f>
        <v>341</v>
      </c>
    </row>
    <row r="181" customFormat="false" ht="15" hidden="false" customHeight="true" outlineLevel="0" collapsed="false">
      <c r="A181" s="33" t="n">
        <v>168</v>
      </c>
      <c r="B181" s="34" t="s">
        <v>19</v>
      </c>
      <c r="C181" s="35" t="n">
        <v>1233</v>
      </c>
      <c r="D181" s="36" t="s">
        <v>26</v>
      </c>
      <c r="E181" s="37" t="n">
        <v>713</v>
      </c>
      <c r="F181" s="38" t="n">
        <v>85</v>
      </c>
      <c r="G181" s="39" t="n">
        <v>70</v>
      </c>
      <c r="H181" s="39" t="n">
        <v>72</v>
      </c>
      <c r="I181" s="39" t="n">
        <v>20</v>
      </c>
      <c r="J181" s="39" t="n">
        <v>9</v>
      </c>
      <c r="K181" s="39" t="n">
        <v>15</v>
      </c>
      <c r="L181" s="39" t="n">
        <v>6</v>
      </c>
      <c r="M181" s="39" t="n">
        <v>7</v>
      </c>
      <c r="N181" s="39" t="n">
        <v>5</v>
      </c>
      <c r="O181" s="40"/>
      <c r="P181" s="38" t="n">
        <v>1</v>
      </c>
      <c r="Q181" s="39" t="n">
        <f aca="false">P181</f>
        <v>1</v>
      </c>
      <c r="R181" s="40" t="n">
        <f aca="false">G181+J181+P181</f>
        <v>80</v>
      </c>
      <c r="S181" s="41" t="n">
        <v>4</v>
      </c>
      <c r="T181" s="41" t="n">
        <v>0</v>
      </c>
      <c r="U181" s="41" t="n">
        <v>0</v>
      </c>
      <c r="V181" s="41" t="n">
        <v>0</v>
      </c>
      <c r="W181" s="42" t="n">
        <f aca="false">SUM(S181:V181)</f>
        <v>4</v>
      </c>
      <c r="X181" s="42" t="n">
        <f aca="false">W181+H181+I181+L181</f>
        <v>102</v>
      </c>
      <c r="Y181" s="38" t="n">
        <v>1</v>
      </c>
      <c r="Z181" s="39" t="n">
        <v>16</v>
      </c>
      <c r="AA181" s="43" t="n">
        <f aca="false">SUM(F181:O181)</f>
        <v>289</v>
      </c>
      <c r="AB181" s="44" t="n">
        <f aca="false">Q181+W181+Y181+Z181+AA181</f>
        <v>311</v>
      </c>
    </row>
    <row r="182" customFormat="false" ht="15" hidden="false" customHeight="true" outlineLevel="0" collapsed="false">
      <c r="A182" s="45" t="n">
        <v>169</v>
      </c>
      <c r="B182" s="46" t="s">
        <v>19</v>
      </c>
      <c r="C182" s="47" t="n">
        <v>1233</v>
      </c>
      <c r="D182" s="48" t="s">
        <v>29</v>
      </c>
      <c r="E182" s="49" t="n">
        <v>713</v>
      </c>
      <c r="F182" s="50" t="n">
        <v>80</v>
      </c>
      <c r="G182" s="51" t="n">
        <v>74</v>
      </c>
      <c r="H182" s="51" t="n">
        <v>79</v>
      </c>
      <c r="I182" s="51" t="n">
        <v>0</v>
      </c>
      <c r="J182" s="51" t="n">
        <v>0</v>
      </c>
      <c r="K182" s="51" t="n">
        <v>13</v>
      </c>
      <c r="L182" s="51" t="n">
        <v>0</v>
      </c>
      <c r="M182" s="51" t="n">
        <v>15</v>
      </c>
      <c r="N182" s="51" t="n">
        <v>12</v>
      </c>
      <c r="O182" s="52"/>
      <c r="P182" s="50" t="n">
        <v>0</v>
      </c>
      <c r="Q182" s="51" t="n">
        <f aca="false">P182</f>
        <v>0</v>
      </c>
      <c r="R182" s="52" t="n">
        <f aca="false">G182+J182+P182</f>
        <v>74</v>
      </c>
      <c r="S182" s="53" t="n">
        <v>0</v>
      </c>
      <c r="T182" s="53" t="n">
        <v>0</v>
      </c>
      <c r="U182" s="53" t="n">
        <v>0</v>
      </c>
      <c r="V182" s="53" t="n">
        <v>0</v>
      </c>
      <c r="W182" s="54" t="n">
        <f aca="false">SUM(S182:V182)</f>
        <v>0</v>
      </c>
      <c r="X182" s="54" t="n">
        <f aca="false">W182+H182+I182+L182</f>
        <v>79</v>
      </c>
      <c r="Y182" s="50" t="n">
        <v>1</v>
      </c>
      <c r="Z182" s="51" t="n">
        <v>22</v>
      </c>
      <c r="AA182" s="55" t="n">
        <f aca="false">SUM(F182:O182)</f>
        <v>273</v>
      </c>
      <c r="AB182" s="56" t="n">
        <f aca="false">Q182+W182+Y182+Z182+AA182</f>
        <v>296</v>
      </c>
    </row>
    <row r="183" customFormat="false" ht="15" hidden="false" customHeight="true" outlineLevel="0" collapsed="false">
      <c r="A183" s="33" t="n">
        <v>170</v>
      </c>
      <c r="B183" s="34" t="s">
        <v>19</v>
      </c>
      <c r="C183" s="35" t="n">
        <v>1233</v>
      </c>
      <c r="D183" s="36" t="s">
        <v>30</v>
      </c>
      <c r="E183" s="37" t="n">
        <v>713</v>
      </c>
      <c r="F183" s="38" t="n">
        <v>77</v>
      </c>
      <c r="G183" s="39" t="n">
        <v>78</v>
      </c>
      <c r="H183" s="39" t="n">
        <v>69</v>
      </c>
      <c r="I183" s="39" t="n">
        <v>20</v>
      </c>
      <c r="J183" s="39" t="n">
        <v>8</v>
      </c>
      <c r="K183" s="39" t="n">
        <v>13</v>
      </c>
      <c r="L183" s="39" t="n">
        <v>9</v>
      </c>
      <c r="M183" s="39" t="n">
        <v>12</v>
      </c>
      <c r="N183" s="39" t="n">
        <v>12</v>
      </c>
      <c r="O183" s="40"/>
      <c r="P183" s="38" t="n">
        <v>2</v>
      </c>
      <c r="Q183" s="39" t="n">
        <f aca="false">P183</f>
        <v>2</v>
      </c>
      <c r="R183" s="40" t="n">
        <f aca="false">G183+J183+P183</f>
        <v>88</v>
      </c>
      <c r="S183" s="41" t="n">
        <v>4</v>
      </c>
      <c r="T183" s="41" t="n">
        <v>0</v>
      </c>
      <c r="U183" s="41" t="n">
        <v>0</v>
      </c>
      <c r="V183" s="41" t="n">
        <v>1</v>
      </c>
      <c r="W183" s="42" t="n">
        <f aca="false">SUM(S183:V183)</f>
        <v>5</v>
      </c>
      <c r="X183" s="42" t="n">
        <f aca="false">W183+H183+I183+L183</f>
        <v>103</v>
      </c>
      <c r="Y183" s="38" t="n">
        <v>0</v>
      </c>
      <c r="Z183" s="39" t="n">
        <v>22</v>
      </c>
      <c r="AA183" s="43" t="n">
        <f aca="false">SUM(F183:O183)</f>
        <v>298</v>
      </c>
      <c r="AB183" s="44" t="n">
        <f aca="false">Q183+W183+Y183+Z183+AA183</f>
        <v>327</v>
      </c>
    </row>
    <row r="184" customFormat="false" ht="15" hidden="false" customHeight="true" outlineLevel="0" collapsed="false">
      <c r="A184" s="45" t="n">
        <v>171</v>
      </c>
      <c r="B184" s="46" t="s">
        <v>19</v>
      </c>
      <c r="C184" s="47" t="n">
        <v>1233</v>
      </c>
      <c r="D184" s="48" t="s">
        <v>31</v>
      </c>
      <c r="E184" s="49" t="n">
        <v>713</v>
      </c>
      <c r="F184" s="50" t="n">
        <v>85</v>
      </c>
      <c r="G184" s="51" t="n">
        <v>61</v>
      </c>
      <c r="H184" s="51" t="n">
        <v>76</v>
      </c>
      <c r="I184" s="51" t="n">
        <v>21</v>
      </c>
      <c r="J184" s="51" t="n">
        <v>8</v>
      </c>
      <c r="K184" s="51" t="n">
        <v>10</v>
      </c>
      <c r="L184" s="51" t="n">
        <v>3</v>
      </c>
      <c r="M184" s="51" t="n">
        <v>12</v>
      </c>
      <c r="N184" s="51" t="n">
        <v>8</v>
      </c>
      <c r="O184" s="52"/>
      <c r="P184" s="50" t="n">
        <v>3</v>
      </c>
      <c r="Q184" s="51" t="n">
        <f aca="false">P184</f>
        <v>3</v>
      </c>
      <c r="R184" s="52" t="n">
        <f aca="false">G184+J184+P184</f>
        <v>72</v>
      </c>
      <c r="S184" s="53" t="n">
        <v>4</v>
      </c>
      <c r="T184" s="53" t="n">
        <v>0</v>
      </c>
      <c r="U184" s="53" t="n">
        <v>0</v>
      </c>
      <c r="V184" s="53" t="n">
        <v>1</v>
      </c>
      <c r="W184" s="54" t="n">
        <f aca="false">SUM(S184:V184)</f>
        <v>5</v>
      </c>
      <c r="X184" s="54" t="n">
        <f aca="false">W184+H184+I184+L184</f>
        <v>105</v>
      </c>
      <c r="Y184" s="50" t="n">
        <v>0</v>
      </c>
      <c r="Z184" s="51" t="n">
        <v>14</v>
      </c>
      <c r="AA184" s="55" t="n">
        <f aca="false">SUM(F184:O184)</f>
        <v>284</v>
      </c>
      <c r="AB184" s="56" t="n">
        <f aca="false">Q184+W184+Y184+Z184+AA184</f>
        <v>306</v>
      </c>
    </row>
    <row r="185" customFormat="false" ht="15" hidden="false" customHeight="true" outlineLevel="0" collapsed="false">
      <c r="A185" s="33" t="n">
        <v>172</v>
      </c>
      <c r="B185" s="34" t="s">
        <v>19</v>
      </c>
      <c r="C185" s="35" t="n">
        <v>1233</v>
      </c>
      <c r="D185" s="36" t="s">
        <v>34</v>
      </c>
      <c r="E185" s="37" t="n">
        <v>712</v>
      </c>
      <c r="F185" s="38" t="n">
        <v>73</v>
      </c>
      <c r="G185" s="39" t="n">
        <v>61</v>
      </c>
      <c r="H185" s="39" t="n">
        <v>46</v>
      </c>
      <c r="I185" s="39" t="n">
        <v>27</v>
      </c>
      <c r="J185" s="39" t="n">
        <v>4</v>
      </c>
      <c r="K185" s="39" t="n">
        <v>13</v>
      </c>
      <c r="L185" s="39" t="n">
        <v>4</v>
      </c>
      <c r="M185" s="39" t="n">
        <v>9</v>
      </c>
      <c r="N185" s="39" t="n">
        <v>9</v>
      </c>
      <c r="O185" s="40"/>
      <c r="P185" s="38" t="n">
        <v>5</v>
      </c>
      <c r="Q185" s="39" t="n">
        <f aca="false">P185</f>
        <v>5</v>
      </c>
      <c r="R185" s="40" t="n">
        <f aca="false">G185+J185+P185</f>
        <v>70</v>
      </c>
      <c r="S185" s="41" t="n">
        <v>2</v>
      </c>
      <c r="T185" s="41" t="n">
        <v>0</v>
      </c>
      <c r="U185" s="41" t="n">
        <v>0</v>
      </c>
      <c r="V185" s="41" t="n">
        <v>0</v>
      </c>
      <c r="W185" s="42" t="n">
        <f aca="false">SUM(S185:V185)</f>
        <v>2</v>
      </c>
      <c r="X185" s="42" t="n">
        <f aca="false">W185+H185+I185+L185</f>
        <v>79</v>
      </c>
      <c r="Y185" s="38" t="n">
        <v>0</v>
      </c>
      <c r="Z185" s="39" t="n">
        <v>27</v>
      </c>
      <c r="AA185" s="43" t="n">
        <f aca="false">SUM(F185:O185)</f>
        <v>246</v>
      </c>
      <c r="AB185" s="44" t="n">
        <f aca="false">Q185+W185+Y185+Z185+AA185</f>
        <v>280</v>
      </c>
    </row>
    <row r="186" customFormat="false" ht="15" hidden="false" customHeight="true" outlineLevel="0" collapsed="false">
      <c r="A186" s="45" t="n">
        <v>173</v>
      </c>
      <c r="B186" s="46" t="s">
        <v>19</v>
      </c>
      <c r="C186" s="47" t="n">
        <v>1234</v>
      </c>
      <c r="D186" s="48" t="s">
        <v>20</v>
      </c>
      <c r="E186" s="49" t="n">
        <v>641</v>
      </c>
      <c r="F186" s="50" t="n">
        <v>53</v>
      </c>
      <c r="G186" s="51" t="n">
        <v>74</v>
      </c>
      <c r="H186" s="51" t="n">
        <v>77</v>
      </c>
      <c r="I186" s="51" t="n">
        <v>9</v>
      </c>
      <c r="J186" s="51" t="n">
        <v>11</v>
      </c>
      <c r="K186" s="51" t="n">
        <v>10</v>
      </c>
      <c r="L186" s="51" t="n">
        <v>1</v>
      </c>
      <c r="M186" s="51" t="n">
        <v>29</v>
      </c>
      <c r="N186" s="51" t="n">
        <v>5</v>
      </c>
      <c r="O186" s="52"/>
      <c r="P186" s="50" t="n">
        <v>5</v>
      </c>
      <c r="Q186" s="51" t="n">
        <f aca="false">P186</f>
        <v>5</v>
      </c>
      <c r="R186" s="52" t="n">
        <f aca="false">G186+J186+P186</f>
        <v>90</v>
      </c>
      <c r="S186" s="53" t="n">
        <v>0</v>
      </c>
      <c r="T186" s="53" t="n">
        <v>0</v>
      </c>
      <c r="U186" s="53" t="n">
        <v>0</v>
      </c>
      <c r="V186" s="53" t="n">
        <v>0</v>
      </c>
      <c r="W186" s="54" t="n">
        <f aca="false">SUM(S186:V186)</f>
        <v>0</v>
      </c>
      <c r="X186" s="54" t="n">
        <f aca="false">W186+H186+I186+L186</f>
        <v>87</v>
      </c>
      <c r="Y186" s="50" t="n">
        <v>1</v>
      </c>
      <c r="Z186" s="51" t="n">
        <v>18</v>
      </c>
      <c r="AA186" s="55" t="n">
        <f aca="false">SUM(F186:O186)</f>
        <v>269</v>
      </c>
      <c r="AB186" s="56" t="n">
        <f aca="false">Q186+W186+Y186+Z186+AA186</f>
        <v>293</v>
      </c>
    </row>
    <row r="187" customFormat="false" ht="15" hidden="false" customHeight="true" outlineLevel="0" collapsed="false">
      <c r="A187" s="33" t="n">
        <v>174</v>
      </c>
      <c r="B187" s="34" t="s">
        <v>19</v>
      </c>
      <c r="C187" s="35" t="n">
        <v>1234</v>
      </c>
      <c r="D187" s="36" t="s">
        <v>21</v>
      </c>
      <c r="E187" s="37" t="n">
        <v>640</v>
      </c>
      <c r="F187" s="38" t="n">
        <v>67</v>
      </c>
      <c r="G187" s="39" t="n">
        <v>68</v>
      </c>
      <c r="H187" s="39" t="n">
        <v>76</v>
      </c>
      <c r="I187" s="39" t="n">
        <v>4</v>
      </c>
      <c r="J187" s="39" t="n">
        <v>11</v>
      </c>
      <c r="K187" s="39" t="n">
        <v>7</v>
      </c>
      <c r="L187" s="39" t="n">
        <v>2</v>
      </c>
      <c r="M187" s="39" t="n">
        <v>33</v>
      </c>
      <c r="N187" s="39" t="n">
        <v>11</v>
      </c>
      <c r="O187" s="40"/>
      <c r="P187" s="38" t="n">
        <v>2</v>
      </c>
      <c r="Q187" s="39" t="n">
        <f aca="false">P187</f>
        <v>2</v>
      </c>
      <c r="R187" s="40" t="n">
        <f aca="false">G187+J187+P187</f>
        <v>81</v>
      </c>
      <c r="S187" s="41" t="n">
        <v>3</v>
      </c>
      <c r="T187" s="41" t="n">
        <v>0</v>
      </c>
      <c r="U187" s="41" t="n">
        <v>1</v>
      </c>
      <c r="V187" s="41" t="n">
        <v>1</v>
      </c>
      <c r="W187" s="42" t="n">
        <f aca="false">SUM(S187:V187)</f>
        <v>5</v>
      </c>
      <c r="X187" s="42" t="n">
        <f aca="false">W187+H187+I187+L187</f>
        <v>87</v>
      </c>
      <c r="Y187" s="38" t="n">
        <v>0</v>
      </c>
      <c r="Z187" s="39" t="n">
        <v>23</v>
      </c>
      <c r="AA187" s="43" t="n">
        <f aca="false">SUM(F187:O187)</f>
        <v>279</v>
      </c>
      <c r="AB187" s="44" t="n">
        <f aca="false">Q187+W187+Y187+Z187+AA187</f>
        <v>309</v>
      </c>
    </row>
    <row r="188" customFormat="false" ht="15" hidden="false" customHeight="true" outlineLevel="0" collapsed="false">
      <c r="A188" s="45" t="n">
        <v>175</v>
      </c>
      <c r="B188" s="46" t="s">
        <v>19</v>
      </c>
      <c r="C188" s="47" t="n">
        <v>1235</v>
      </c>
      <c r="D188" s="48" t="s">
        <v>20</v>
      </c>
      <c r="E188" s="49" t="n">
        <v>746</v>
      </c>
      <c r="F188" s="50" t="n">
        <v>73</v>
      </c>
      <c r="G188" s="51" t="n">
        <v>77</v>
      </c>
      <c r="H188" s="51" t="n">
        <v>65</v>
      </c>
      <c r="I188" s="51" t="n">
        <v>12</v>
      </c>
      <c r="J188" s="51" t="n">
        <v>14</v>
      </c>
      <c r="K188" s="51" t="n">
        <v>5</v>
      </c>
      <c r="L188" s="51" t="n">
        <v>3</v>
      </c>
      <c r="M188" s="51" t="n">
        <v>9</v>
      </c>
      <c r="N188" s="51" t="n">
        <v>5</v>
      </c>
      <c r="O188" s="52"/>
      <c r="P188" s="50" t="n">
        <v>5</v>
      </c>
      <c r="Q188" s="51" t="n">
        <f aca="false">P188</f>
        <v>5</v>
      </c>
      <c r="R188" s="52" t="n">
        <f aca="false">G188+J188+P188</f>
        <v>96</v>
      </c>
      <c r="S188" s="53" t="n">
        <v>0</v>
      </c>
      <c r="T188" s="53" t="n">
        <v>0</v>
      </c>
      <c r="U188" s="53" t="n">
        <v>0</v>
      </c>
      <c r="V188" s="53" t="n">
        <v>1</v>
      </c>
      <c r="W188" s="54" t="n">
        <f aca="false">SUM(S188:V188)</f>
        <v>1</v>
      </c>
      <c r="X188" s="54" t="n">
        <f aca="false">W188+H188+I188+L188</f>
        <v>81</v>
      </c>
      <c r="Y188" s="50" t="n">
        <v>0</v>
      </c>
      <c r="Z188" s="51" t="n">
        <v>28</v>
      </c>
      <c r="AA188" s="55" t="n">
        <f aca="false">SUM(F188:O188)</f>
        <v>263</v>
      </c>
      <c r="AB188" s="56" t="n">
        <f aca="false">Q188+W188+Y188+Z188+AA188</f>
        <v>297</v>
      </c>
    </row>
    <row r="189" customFormat="false" ht="15" hidden="false" customHeight="true" outlineLevel="0" collapsed="false">
      <c r="A189" s="33" t="n">
        <v>176</v>
      </c>
      <c r="B189" s="34" t="s">
        <v>19</v>
      </c>
      <c r="C189" s="35" t="n">
        <v>1235</v>
      </c>
      <c r="D189" s="36" t="s">
        <v>21</v>
      </c>
      <c r="E189" s="37" t="n">
        <v>745</v>
      </c>
      <c r="F189" s="38" t="n">
        <v>64</v>
      </c>
      <c r="G189" s="39" t="n">
        <v>104</v>
      </c>
      <c r="H189" s="39" t="n">
        <v>67</v>
      </c>
      <c r="I189" s="39" t="n">
        <v>7</v>
      </c>
      <c r="J189" s="39" t="n">
        <v>15</v>
      </c>
      <c r="K189" s="39" t="n">
        <v>10</v>
      </c>
      <c r="L189" s="39" t="n">
        <v>2</v>
      </c>
      <c r="M189" s="39" t="n">
        <v>13</v>
      </c>
      <c r="N189" s="39" t="n">
        <v>6</v>
      </c>
      <c r="O189" s="40"/>
      <c r="P189" s="38" t="n">
        <v>5</v>
      </c>
      <c r="Q189" s="39" t="n">
        <f aca="false">P189</f>
        <v>5</v>
      </c>
      <c r="R189" s="40" t="n">
        <f aca="false">G189+J189+P189</f>
        <v>124</v>
      </c>
      <c r="S189" s="41" t="n">
        <v>4</v>
      </c>
      <c r="T189" s="41" t="n">
        <v>0</v>
      </c>
      <c r="U189" s="41" t="n">
        <v>1</v>
      </c>
      <c r="V189" s="41" t="n">
        <v>0</v>
      </c>
      <c r="W189" s="42" t="n">
        <f aca="false">SUM(S189:V189)</f>
        <v>5</v>
      </c>
      <c r="X189" s="42" t="n">
        <f aca="false">W189+H189+I189+L189</f>
        <v>81</v>
      </c>
      <c r="Y189" s="38" t="n">
        <v>1</v>
      </c>
      <c r="Z189" s="39" t="n">
        <v>18</v>
      </c>
      <c r="AA189" s="43" t="n">
        <f aca="false">SUM(F189:O189)</f>
        <v>288</v>
      </c>
      <c r="AB189" s="44" t="n">
        <f aca="false">Q189+W189+Y189+Z189+AA189</f>
        <v>317</v>
      </c>
    </row>
    <row r="190" customFormat="false" ht="15" hidden="false" customHeight="true" outlineLevel="0" collapsed="false">
      <c r="A190" s="45" t="n">
        <v>177</v>
      </c>
      <c r="B190" s="46" t="s">
        <v>19</v>
      </c>
      <c r="C190" s="47" t="n">
        <v>1236</v>
      </c>
      <c r="D190" s="48" t="s">
        <v>20</v>
      </c>
      <c r="E190" s="49" t="n">
        <v>677</v>
      </c>
      <c r="F190" s="50" t="n">
        <v>52</v>
      </c>
      <c r="G190" s="51" t="n">
        <v>74</v>
      </c>
      <c r="H190" s="51" t="n">
        <v>42</v>
      </c>
      <c r="I190" s="51" t="n">
        <v>20</v>
      </c>
      <c r="J190" s="51" t="n">
        <v>5</v>
      </c>
      <c r="K190" s="51" t="n">
        <v>9</v>
      </c>
      <c r="L190" s="51" t="n">
        <v>3</v>
      </c>
      <c r="M190" s="51" t="n">
        <v>15</v>
      </c>
      <c r="N190" s="51" t="n">
        <v>10</v>
      </c>
      <c r="O190" s="52"/>
      <c r="P190" s="50" t="n">
        <v>4</v>
      </c>
      <c r="Q190" s="51" t="n">
        <f aca="false">P190</f>
        <v>4</v>
      </c>
      <c r="R190" s="52" t="n">
        <f aca="false">G190+J190+P190</f>
        <v>83</v>
      </c>
      <c r="S190" s="53" t="n">
        <v>3</v>
      </c>
      <c r="T190" s="53" t="n">
        <v>0</v>
      </c>
      <c r="U190" s="53" t="n">
        <v>0</v>
      </c>
      <c r="V190" s="53" t="n">
        <v>2</v>
      </c>
      <c r="W190" s="54" t="n">
        <f aca="false">SUM(S190:V190)</f>
        <v>5</v>
      </c>
      <c r="X190" s="54" t="n">
        <f aca="false">W190+H190+I190+L190</f>
        <v>70</v>
      </c>
      <c r="Y190" s="50" t="n">
        <v>0</v>
      </c>
      <c r="Z190" s="51" t="n">
        <v>0</v>
      </c>
      <c r="AA190" s="55" t="n">
        <f aca="false">SUM(F190:O190)</f>
        <v>230</v>
      </c>
      <c r="AB190" s="56" t="n">
        <f aca="false">Q190+W190+Y190+Z190+AA190</f>
        <v>239</v>
      </c>
    </row>
    <row r="191" customFormat="false" ht="15" hidden="false" customHeight="true" outlineLevel="0" collapsed="false">
      <c r="A191" s="33" t="n">
        <v>178</v>
      </c>
      <c r="B191" s="34" t="s">
        <v>19</v>
      </c>
      <c r="C191" s="35" t="n">
        <v>1236</v>
      </c>
      <c r="D191" s="36" t="s">
        <v>21</v>
      </c>
      <c r="E191" s="37" t="n">
        <v>677</v>
      </c>
      <c r="F191" s="38" t="n">
        <v>55</v>
      </c>
      <c r="G191" s="39" t="n">
        <v>58</v>
      </c>
      <c r="H191" s="39" t="n">
        <v>59</v>
      </c>
      <c r="I191" s="39" t="n">
        <v>17</v>
      </c>
      <c r="J191" s="39" t="n">
        <v>3</v>
      </c>
      <c r="K191" s="39" t="n">
        <v>10</v>
      </c>
      <c r="L191" s="39" t="n">
        <v>1</v>
      </c>
      <c r="M191" s="39" t="n">
        <v>8</v>
      </c>
      <c r="N191" s="39" t="n">
        <v>3</v>
      </c>
      <c r="O191" s="40"/>
      <c r="P191" s="38" t="n">
        <v>2</v>
      </c>
      <c r="Q191" s="39" t="n">
        <f aca="false">P191</f>
        <v>2</v>
      </c>
      <c r="R191" s="40" t="n">
        <f aca="false">G191+J191+P191</f>
        <v>63</v>
      </c>
      <c r="S191" s="41" t="n">
        <v>2</v>
      </c>
      <c r="T191" s="41" t="n">
        <v>0</v>
      </c>
      <c r="U191" s="41" t="n">
        <v>0</v>
      </c>
      <c r="V191" s="41" t="n">
        <v>0</v>
      </c>
      <c r="W191" s="42" t="n">
        <f aca="false">SUM(S191:V191)</f>
        <v>2</v>
      </c>
      <c r="X191" s="42" t="n">
        <f aca="false">W191+H191+I191+L191</f>
        <v>79</v>
      </c>
      <c r="Y191" s="38" t="n">
        <v>1</v>
      </c>
      <c r="Z191" s="39" t="n">
        <v>15</v>
      </c>
      <c r="AA191" s="43" t="n">
        <f aca="false">SUM(F191:O191)</f>
        <v>214</v>
      </c>
      <c r="AB191" s="44" t="n">
        <f aca="false">Q191+W191+Y191+Z191+AA191</f>
        <v>234</v>
      </c>
    </row>
    <row r="192" customFormat="false" ht="15" hidden="false" customHeight="true" outlineLevel="0" collapsed="false">
      <c r="A192" s="45" t="n">
        <v>179</v>
      </c>
      <c r="B192" s="46" t="s">
        <v>19</v>
      </c>
      <c r="C192" s="47" t="n">
        <v>1236</v>
      </c>
      <c r="D192" s="48" t="s">
        <v>26</v>
      </c>
      <c r="E192" s="49" t="n">
        <v>677</v>
      </c>
      <c r="F192" s="50" t="n">
        <v>52</v>
      </c>
      <c r="G192" s="51" t="n">
        <v>70</v>
      </c>
      <c r="H192" s="51" t="n">
        <v>53</v>
      </c>
      <c r="I192" s="51" t="n">
        <v>18</v>
      </c>
      <c r="J192" s="51" t="n">
        <v>7</v>
      </c>
      <c r="K192" s="51" t="n">
        <v>8</v>
      </c>
      <c r="L192" s="51" t="n">
        <v>1</v>
      </c>
      <c r="M192" s="51" t="n">
        <v>9</v>
      </c>
      <c r="N192" s="51" t="n">
        <v>5</v>
      </c>
      <c r="O192" s="52"/>
      <c r="P192" s="50" t="n">
        <v>5</v>
      </c>
      <c r="Q192" s="51" t="n">
        <f aca="false">P192</f>
        <v>5</v>
      </c>
      <c r="R192" s="52" t="n">
        <f aca="false">G192+J192+P192</f>
        <v>82</v>
      </c>
      <c r="S192" s="53" t="n">
        <v>2</v>
      </c>
      <c r="T192" s="53" t="n">
        <v>1</v>
      </c>
      <c r="U192" s="53" t="n">
        <v>0</v>
      </c>
      <c r="V192" s="53" t="n">
        <v>1</v>
      </c>
      <c r="W192" s="54" t="n">
        <f aca="false">SUM(S192:V192)</f>
        <v>4</v>
      </c>
      <c r="X192" s="54" t="n">
        <f aca="false">W192+H192+I192+L192</f>
        <v>76</v>
      </c>
      <c r="Y192" s="50" t="n">
        <v>1</v>
      </c>
      <c r="Z192" s="51" t="n">
        <v>18</v>
      </c>
      <c r="AA192" s="55" t="n">
        <f aca="false">SUM(F192:O192)</f>
        <v>223</v>
      </c>
      <c r="AB192" s="56" t="n">
        <f aca="false">Q192+W192+Y192+Z192+AA192</f>
        <v>251</v>
      </c>
    </row>
    <row r="193" customFormat="false" ht="15" hidden="false" customHeight="true" outlineLevel="0" collapsed="false">
      <c r="A193" s="33" t="n">
        <v>180</v>
      </c>
      <c r="B193" s="34" t="s">
        <v>19</v>
      </c>
      <c r="C193" s="35" t="n">
        <v>1236</v>
      </c>
      <c r="D193" s="36" t="s">
        <v>29</v>
      </c>
      <c r="E193" s="37" t="n">
        <v>677</v>
      </c>
      <c r="F193" s="38" t="n">
        <v>53</v>
      </c>
      <c r="G193" s="39" t="n">
        <v>54</v>
      </c>
      <c r="H193" s="39" t="n">
        <v>40</v>
      </c>
      <c r="I193" s="39" t="n">
        <v>7</v>
      </c>
      <c r="J193" s="39" t="n">
        <v>5</v>
      </c>
      <c r="K193" s="39" t="n">
        <v>9</v>
      </c>
      <c r="L193" s="39" t="n">
        <v>3</v>
      </c>
      <c r="M193" s="39" t="n">
        <v>6</v>
      </c>
      <c r="N193" s="39" t="n">
        <v>6</v>
      </c>
      <c r="O193" s="40"/>
      <c r="P193" s="38" t="n">
        <v>7</v>
      </c>
      <c r="Q193" s="39" t="n">
        <f aca="false">P193</f>
        <v>7</v>
      </c>
      <c r="R193" s="40" t="n">
        <f aca="false">G193+J193+P193</f>
        <v>66</v>
      </c>
      <c r="S193" s="41" t="n">
        <v>2</v>
      </c>
      <c r="T193" s="41" t="n">
        <v>0</v>
      </c>
      <c r="U193" s="41" t="n">
        <v>0</v>
      </c>
      <c r="V193" s="41" t="n">
        <v>2</v>
      </c>
      <c r="W193" s="42" t="n">
        <f aca="false">SUM(S193:V193)</f>
        <v>4</v>
      </c>
      <c r="X193" s="42" t="n">
        <f aca="false">W193+H193+I193+L193</f>
        <v>54</v>
      </c>
      <c r="Y193" s="38" t="n">
        <v>1</v>
      </c>
      <c r="Z193" s="39" t="n">
        <v>25</v>
      </c>
      <c r="AA193" s="43" t="n">
        <f aca="false">SUM(F193:O193)</f>
        <v>183</v>
      </c>
      <c r="AB193" s="44" t="n">
        <f aca="false">Q193+W193+Y193+Z193+AA193</f>
        <v>220</v>
      </c>
    </row>
    <row r="194" customFormat="false" ht="15" hidden="false" customHeight="true" outlineLevel="0" collapsed="false">
      <c r="A194" s="45" t="n">
        <v>181</v>
      </c>
      <c r="B194" s="46" t="s">
        <v>19</v>
      </c>
      <c r="C194" s="47" t="n">
        <v>1241</v>
      </c>
      <c r="D194" s="48" t="s">
        <v>20</v>
      </c>
      <c r="E194" s="49" t="n">
        <v>604</v>
      </c>
      <c r="F194" s="50" t="n">
        <v>50</v>
      </c>
      <c r="G194" s="51" t="n">
        <v>63</v>
      </c>
      <c r="H194" s="51" t="n">
        <v>60</v>
      </c>
      <c r="I194" s="51" t="n">
        <v>8</v>
      </c>
      <c r="J194" s="51" t="n">
        <v>3</v>
      </c>
      <c r="K194" s="51" t="n">
        <v>12</v>
      </c>
      <c r="L194" s="51" t="n">
        <v>5</v>
      </c>
      <c r="M194" s="51" t="n">
        <v>15</v>
      </c>
      <c r="N194" s="51" t="n">
        <v>5</v>
      </c>
      <c r="O194" s="52"/>
      <c r="P194" s="50" t="n">
        <v>3</v>
      </c>
      <c r="Q194" s="51" t="n">
        <f aca="false">P194</f>
        <v>3</v>
      </c>
      <c r="R194" s="52" t="n">
        <f aca="false">G194+J194+P194</f>
        <v>69</v>
      </c>
      <c r="S194" s="53" t="n">
        <v>2</v>
      </c>
      <c r="T194" s="53" t="n">
        <v>0</v>
      </c>
      <c r="U194" s="53" t="n">
        <v>0</v>
      </c>
      <c r="V194" s="53" t="n">
        <v>2</v>
      </c>
      <c r="W194" s="54" t="n">
        <f aca="false">SUM(S194:V194)</f>
        <v>4</v>
      </c>
      <c r="X194" s="54" t="n">
        <f aca="false">W194+H194+I194+L194</f>
        <v>77</v>
      </c>
      <c r="Y194" s="50" t="n">
        <v>0</v>
      </c>
      <c r="Z194" s="51" t="n">
        <v>16</v>
      </c>
      <c r="AA194" s="55" t="n">
        <f aca="false">SUM(F194:O194)</f>
        <v>221</v>
      </c>
      <c r="AB194" s="56" t="n">
        <f aca="false">Q194+W194+Y194+Z194+AA194</f>
        <v>244</v>
      </c>
    </row>
    <row r="195" customFormat="false" ht="15" hidden="false" customHeight="true" outlineLevel="0" collapsed="false">
      <c r="A195" s="33" t="n">
        <v>182</v>
      </c>
      <c r="B195" s="34" t="s">
        <v>19</v>
      </c>
      <c r="C195" s="35" t="n">
        <v>1241</v>
      </c>
      <c r="D195" s="36" t="s">
        <v>21</v>
      </c>
      <c r="E195" s="37" t="n">
        <v>604</v>
      </c>
      <c r="F195" s="38" t="n">
        <v>51</v>
      </c>
      <c r="G195" s="39" t="n">
        <v>73</v>
      </c>
      <c r="H195" s="39" t="n">
        <v>64</v>
      </c>
      <c r="I195" s="39" t="n">
        <v>18</v>
      </c>
      <c r="J195" s="39" t="n">
        <v>5</v>
      </c>
      <c r="K195" s="39" t="n">
        <v>9</v>
      </c>
      <c r="L195" s="39" t="n">
        <v>5</v>
      </c>
      <c r="M195" s="39" t="n">
        <v>5</v>
      </c>
      <c r="N195" s="39" t="n">
        <v>4</v>
      </c>
      <c r="O195" s="40"/>
      <c r="P195" s="38" t="n">
        <v>3</v>
      </c>
      <c r="Q195" s="39" t="n">
        <f aca="false">P195</f>
        <v>3</v>
      </c>
      <c r="R195" s="40" t="n">
        <f aca="false">G195+J195+P195</f>
        <v>81</v>
      </c>
      <c r="S195" s="41" t="n">
        <v>4</v>
      </c>
      <c r="T195" s="41" t="n">
        <v>0</v>
      </c>
      <c r="U195" s="41" t="n">
        <v>0</v>
      </c>
      <c r="V195" s="41" t="n">
        <v>0</v>
      </c>
      <c r="W195" s="42" t="n">
        <f aca="false">SUM(S195:V195)</f>
        <v>4</v>
      </c>
      <c r="X195" s="42" t="n">
        <f aca="false">W195+H195+I195+L195</f>
        <v>91</v>
      </c>
      <c r="Y195" s="38" t="n">
        <v>0</v>
      </c>
      <c r="Z195" s="39" t="n">
        <v>25</v>
      </c>
      <c r="AA195" s="43" t="n">
        <f aca="false">SUM(F195:O195)</f>
        <v>234</v>
      </c>
      <c r="AB195" s="44" t="n">
        <f aca="false">Q195+W195+Y195+Z195+AA195</f>
        <v>266</v>
      </c>
    </row>
    <row r="196" customFormat="false" ht="15" hidden="false" customHeight="true" outlineLevel="0" collapsed="false">
      <c r="A196" s="45" t="n">
        <v>183</v>
      </c>
      <c r="B196" s="46" t="s">
        <v>19</v>
      </c>
      <c r="C196" s="47" t="n">
        <v>1241</v>
      </c>
      <c r="D196" s="48" t="s">
        <v>26</v>
      </c>
      <c r="E196" s="49" t="n">
        <v>604</v>
      </c>
      <c r="F196" s="50" t="n">
        <v>78</v>
      </c>
      <c r="G196" s="51" t="n">
        <v>69</v>
      </c>
      <c r="H196" s="51" t="n">
        <v>65</v>
      </c>
      <c r="I196" s="51" t="n">
        <v>9</v>
      </c>
      <c r="J196" s="51" t="n">
        <v>6</v>
      </c>
      <c r="K196" s="51" t="n">
        <v>5</v>
      </c>
      <c r="L196" s="51" t="n">
        <v>5</v>
      </c>
      <c r="M196" s="51" t="n">
        <v>11</v>
      </c>
      <c r="N196" s="51" t="n">
        <v>12</v>
      </c>
      <c r="O196" s="52"/>
      <c r="P196" s="50" t="n">
        <v>1</v>
      </c>
      <c r="Q196" s="51" t="n">
        <f aca="false">P196</f>
        <v>1</v>
      </c>
      <c r="R196" s="52" t="n">
        <f aca="false">G196+J196+P196</f>
        <v>76</v>
      </c>
      <c r="S196" s="53" t="n">
        <v>3</v>
      </c>
      <c r="T196" s="53" t="n">
        <v>0</v>
      </c>
      <c r="U196" s="53" t="n">
        <v>0</v>
      </c>
      <c r="V196" s="53" t="n">
        <v>0</v>
      </c>
      <c r="W196" s="54" t="n">
        <f aca="false">SUM(S196:V196)</f>
        <v>3</v>
      </c>
      <c r="X196" s="54" t="n">
        <f aca="false">W196+H196+I196+L196</f>
        <v>82</v>
      </c>
      <c r="Y196" s="50" t="n">
        <v>0</v>
      </c>
      <c r="Z196" s="51" t="n">
        <v>19</v>
      </c>
      <c r="AA196" s="55" t="n">
        <f aca="false">SUM(F196:O196)</f>
        <v>260</v>
      </c>
      <c r="AB196" s="56" t="n">
        <f aca="false">Q196+W196+Y196+Z196+AA196</f>
        <v>283</v>
      </c>
    </row>
    <row r="197" customFormat="false" ht="15" hidden="false" customHeight="true" outlineLevel="0" collapsed="false">
      <c r="A197" s="33" t="n">
        <v>184</v>
      </c>
      <c r="B197" s="34" t="s">
        <v>19</v>
      </c>
      <c r="C197" s="35" t="n">
        <v>1242</v>
      </c>
      <c r="D197" s="36" t="s">
        <v>20</v>
      </c>
      <c r="E197" s="37" t="n">
        <v>653</v>
      </c>
      <c r="F197" s="38" t="n">
        <v>49</v>
      </c>
      <c r="G197" s="39" t="n">
        <v>64</v>
      </c>
      <c r="H197" s="39" t="n">
        <v>103</v>
      </c>
      <c r="I197" s="39" t="n">
        <v>7</v>
      </c>
      <c r="J197" s="39" t="n">
        <v>4</v>
      </c>
      <c r="K197" s="39" t="n">
        <v>16</v>
      </c>
      <c r="L197" s="39" t="n">
        <v>3</v>
      </c>
      <c r="M197" s="39" t="n">
        <v>15</v>
      </c>
      <c r="N197" s="39" t="n">
        <v>4</v>
      </c>
      <c r="O197" s="40"/>
      <c r="P197" s="38" t="n">
        <v>1</v>
      </c>
      <c r="Q197" s="39" t="n">
        <f aca="false">P197</f>
        <v>1</v>
      </c>
      <c r="R197" s="40" t="n">
        <f aca="false">G197+J197+P197</f>
        <v>69</v>
      </c>
      <c r="S197" s="41" t="n">
        <v>4</v>
      </c>
      <c r="T197" s="41" t="n">
        <v>0</v>
      </c>
      <c r="U197" s="41" t="n">
        <v>0</v>
      </c>
      <c r="V197" s="41" t="n">
        <v>1</v>
      </c>
      <c r="W197" s="42" t="n">
        <f aca="false">SUM(S197:V197)</f>
        <v>5</v>
      </c>
      <c r="X197" s="42" t="n">
        <f aca="false">W197+H197+I197+L197</f>
        <v>118</v>
      </c>
      <c r="Y197" s="38" t="n">
        <v>0</v>
      </c>
      <c r="Z197" s="39" t="n">
        <v>20</v>
      </c>
      <c r="AA197" s="43" t="n">
        <f aca="false">SUM(F197:O197)</f>
        <v>265</v>
      </c>
      <c r="AB197" s="44" t="n">
        <f aca="false">Q197+W197+Y197+Z197+AA197</f>
        <v>291</v>
      </c>
    </row>
    <row r="198" customFormat="false" ht="15" hidden="false" customHeight="true" outlineLevel="0" collapsed="false">
      <c r="A198" s="45" t="n">
        <v>185</v>
      </c>
      <c r="B198" s="46" t="s">
        <v>19</v>
      </c>
      <c r="C198" s="47" t="n">
        <v>1242</v>
      </c>
      <c r="D198" s="48" t="s">
        <v>21</v>
      </c>
      <c r="E198" s="49" t="n">
        <v>652</v>
      </c>
      <c r="F198" s="50" t="n">
        <v>53</v>
      </c>
      <c r="G198" s="51" t="n">
        <v>60</v>
      </c>
      <c r="H198" s="51" t="n">
        <v>108</v>
      </c>
      <c r="I198" s="51" t="n">
        <v>3</v>
      </c>
      <c r="J198" s="51" t="n">
        <v>10</v>
      </c>
      <c r="K198" s="51" t="n">
        <v>14</v>
      </c>
      <c r="L198" s="51" t="n">
        <v>11</v>
      </c>
      <c r="M198" s="51" t="n">
        <v>17</v>
      </c>
      <c r="N198" s="51" t="n">
        <v>12</v>
      </c>
      <c r="O198" s="52"/>
      <c r="P198" s="50" t="n">
        <v>2</v>
      </c>
      <c r="Q198" s="51" t="n">
        <f aca="false">P198</f>
        <v>2</v>
      </c>
      <c r="R198" s="52" t="n">
        <f aca="false">G198+J198+P198</f>
        <v>72</v>
      </c>
      <c r="S198" s="53" t="n">
        <v>1</v>
      </c>
      <c r="T198" s="53" t="n">
        <v>1</v>
      </c>
      <c r="U198" s="53" t="n">
        <v>0</v>
      </c>
      <c r="V198" s="53" t="n">
        <v>1</v>
      </c>
      <c r="W198" s="54" t="n">
        <f aca="false">SUM(S198:V198)</f>
        <v>3</v>
      </c>
      <c r="X198" s="54" t="n">
        <f aca="false">W198+H198+I198+L198</f>
        <v>125</v>
      </c>
      <c r="Y198" s="50" t="n">
        <v>0</v>
      </c>
      <c r="Z198" s="51" t="n">
        <v>14</v>
      </c>
      <c r="AA198" s="55" t="n">
        <f aca="false">SUM(F198:O198)</f>
        <v>288</v>
      </c>
      <c r="AB198" s="56" t="n">
        <f aca="false">Q198+W198+Y198+Z198+AA198</f>
        <v>307</v>
      </c>
    </row>
    <row r="199" customFormat="false" ht="15" hidden="false" customHeight="true" outlineLevel="0" collapsed="false">
      <c r="A199" s="33" t="n">
        <v>186</v>
      </c>
      <c r="B199" s="34" t="s">
        <v>19</v>
      </c>
      <c r="C199" s="35" t="n">
        <v>1242</v>
      </c>
      <c r="D199" s="36" t="s">
        <v>26</v>
      </c>
      <c r="E199" s="37" t="n">
        <v>652</v>
      </c>
      <c r="F199" s="38" t="n">
        <v>64</v>
      </c>
      <c r="G199" s="39" t="n">
        <v>76</v>
      </c>
      <c r="H199" s="39" t="n">
        <v>89</v>
      </c>
      <c r="I199" s="39" t="n">
        <v>3</v>
      </c>
      <c r="J199" s="39" t="n">
        <v>6</v>
      </c>
      <c r="K199" s="39" t="n">
        <v>20</v>
      </c>
      <c r="L199" s="39" t="n">
        <v>3</v>
      </c>
      <c r="M199" s="39" t="n">
        <v>18</v>
      </c>
      <c r="N199" s="39" t="n">
        <v>6</v>
      </c>
      <c r="O199" s="40"/>
      <c r="P199" s="38" t="n">
        <v>1</v>
      </c>
      <c r="Q199" s="39" t="n">
        <f aca="false">P199</f>
        <v>1</v>
      </c>
      <c r="R199" s="40" t="n">
        <f aca="false">G199+J199+P199</f>
        <v>83</v>
      </c>
      <c r="S199" s="41" t="n">
        <v>3</v>
      </c>
      <c r="T199" s="41" t="n">
        <v>1</v>
      </c>
      <c r="U199" s="41" t="n">
        <v>0</v>
      </c>
      <c r="V199" s="41" t="n">
        <v>1</v>
      </c>
      <c r="W199" s="42" t="n">
        <f aca="false">SUM(S199:V199)</f>
        <v>5</v>
      </c>
      <c r="X199" s="42" t="n">
        <f aca="false">W199+H199+I199+L199</f>
        <v>100</v>
      </c>
      <c r="Y199" s="38" t="n">
        <v>0</v>
      </c>
      <c r="Z199" s="39" t="n">
        <v>24</v>
      </c>
      <c r="AA199" s="43" t="n">
        <f aca="false">SUM(F199:O199)</f>
        <v>285</v>
      </c>
      <c r="AB199" s="44" t="n">
        <f aca="false">Q199+W199+Y199+Z199+AA199</f>
        <v>315</v>
      </c>
    </row>
    <row r="200" customFormat="false" ht="15" hidden="false" customHeight="true" outlineLevel="0" collapsed="false">
      <c r="A200" s="45" t="n">
        <v>187</v>
      </c>
      <c r="B200" s="46" t="s">
        <v>19</v>
      </c>
      <c r="C200" s="47" t="n">
        <v>1243</v>
      </c>
      <c r="D200" s="48" t="s">
        <v>20</v>
      </c>
      <c r="E200" s="49" t="n">
        <v>449</v>
      </c>
      <c r="F200" s="50" t="n">
        <v>34</v>
      </c>
      <c r="G200" s="51" t="n">
        <v>39</v>
      </c>
      <c r="H200" s="51" t="n">
        <v>61</v>
      </c>
      <c r="I200" s="51" t="n">
        <v>9</v>
      </c>
      <c r="J200" s="51" t="n">
        <v>2</v>
      </c>
      <c r="K200" s="51" t="n">
        <v>6</v>
      </c>
      <c r="L200" s="51" t="n">
        <v>2</v>
      </c>
      <c r="M200" s="51" t="n">
        <v>2</v>
      </c>
      <c r="N200" s="51" t="n">
        <v>6</v>
      </c>
      <c r="O200" s="52"/>
      <c r="P200" s="50" t="n">
        <v>0</v>
      </c>
      <c r="Q200" s="51" t="n">
        <f aca="false">P200</f>
        <v>0</v>
      </c>
      <c r="R200" s="52" t="n">
        <f aca="false">G200+J200+P200</f>
        <v>41</v>
      </c>
      <c r="S200" s="53" t="n">
        <v>1</v>
      </c>
      <c r="T200" s="53" t="n">
        <v>0</v>
      </c>
      <c r="U200" s="53" t="n">
        <v>0</v>
      </c>
      <c r="V200" s="53" t="n">
        <v>1</v>
      </c>
      <c r="W200" s="54" t="n">
        <f aca="false">SUM(S200:V200)</f>
        <v>2</v>
      </c>
      <c r="X200" s="54" t="n">
        <f aca="false">W200+H200+I200+L200</f>
        <v>74</v>
      </c>
      <c r="Y200" s="50" t="n">
        <v>3</v>
      </c>
      <c r="Z200" s="51" t="n">
        <v>8</v>
      </c>
      <c r="AA200" s="55" t="n">
        <f aca="false">SUM(F200:O200)</f>
        <v>161</v>
      </c>
      <c r="AB200" s="56" t="n">
        <f aca="false">Q200+W200+Y200+Z200+AA200</f>
        <v>174</v>
      </c>
    </row>
    <row r="201" customFormat="false" ht="15" hidden="false" customHeight="true" outlineLevel="0" collapsed="false">
      <c r="A201" s="33" t="n">
        <v>188</v>
      </c>
      <c r="B201" s="34" t="s">
        <v>19</v>
      </c>
      <c r="C201" s="35" t="n">
        <v>1243</v>
      </c>
      <c r="D201" s="36" t="s">
        <v>21</v>
      </c>
      <c r="E201" s="37" t="n">
        <v>448</v>
      </c>
      <c r="F201" s="38" t="n">
        <v>30</v>
      </c>
      <c r="G201" s="39" t="n">
        <v>47</v>
      </c>
      <c r="H201" s="39" t="n">
        <v>59</v>
      </c>
      <c r="I201" s="39" t="n">
        <v>18</v>
      </c>
      <c r="J201" s="39" t="n">
        <v>2</v>
      </c>
      <c r="K201" s="39" t="n">
        <v>5</v>
      </c>
      <c r="L201" s="39" t="n">
        <v>3</v>
      </c>
      <c r="M201" s="39" t="n">
        <v>7</v>
      </c>
      <c r="N201" s="39" t="n">
        <v>5</v>
      </c>
      <c r="O201" s="40"/>
      <c r="P201" s="38" t="n">
        <v>0</v>
      </c>
      <c r="Q201" s="39" t="n">
        <f aca="false">P201</f>
        <v>0</v>
      </c>
      <c r="R201" s="40" t="n">
        <f aca="false">G201+J201+P201</f>
        <v>49</v>
      </c>
      <c r="S201" s="41" t="n">
        <v>0</v>
      </c>
      <c r="T201" s="41" t="n">
        <v>0</v>
      </c>
      <c r="U201" s="41" t="n">
        <v>0</v>
      </c>
      <c r="V201" s="41" t="n">
        <v>0</v>
      </c>
      <c r="W201" s="42" t="n">
        <f aca="false">SUM(S201:V201)</f>
        <v>0</v>
      </c>
      <c r="X201" s="42" t="n">
        <f aca="false">W201+H201+I201+L201</f>
        <v>80</v>
      </c>
      <c r="Y201" s="38" t="n">
        <v>2</v>
      </c>
      <c r="Z201" s="39" t="n">
        <v>10</v>
      </c>
      <c r="AA201" s="43" t="n">
        <f aca="false">SUM(F201:O201)</f>
        <v>176</v>
      </c>
      <c r="AB201" s="44" t="n">
        <f aca="false">Q201+W201+Y201+Z201+AA201</f>
        <v>188</v>
      </c>
    </row>
    <row r="202" customFormat="false" ht="15" hidden="false" customHeight="true" outlineLevel="0" collapsed="false">
      <c r="A202" s="45" t="n">
        <v>189</v>
      </c>
      <c r="B202" s="46" t="s">
        <v>19</v>
      </c>
      <c r="C202" s="47" t="n">
        <v>1244</v>
      </c>
      <c r="D202" s="48" t="s">
        <v>20</v>
      </c>
      <c r="E202" s="49" t="n">
        <v>595</v>
      </c>
      <c r="F202" s="50" t="n">
        <v>38</v>
      </c>
      <c r="G202" s="51" t="n">
        <v>52</v>
      </c>
      <c r="H202" s="51" t="n">
        <v>61</v>
      </c>
      <c r="I202" s="51" t="n">
        <v>9</v>
      </c>
      <c r="J202" s="51" t="n">
        <v>10</v>
      </c>
      <c r="K202" s="51" t="n">
        <v>4</v>
      </c>
      <c r="L202" s="51" t="n">
        <v>2</v>
      </c>
      <c r="M202" s="51" t="n">
        <v>6</v>
      </c>
      <c r="N202" s="51" t="n">
        <v>8</v>
      </c>
      <c r="O202" s="52"/>
      <c r="P202" s="50" t="n">
        <v>0</v>
      </c>
      <c r="Q202" s="51" t="n">
        <f aca="false">P202</f>
        <v>0</v>
      </c>
      <c r="R202" s="52" t="n">
        <f aca="false">G202+J202+P202</f>
        <v>62</v>
      </c>
      <c r="S202" s="53" t="n">
        <v>0</v>
      </c>
      <c r="T202" s="53" t="n">
        <v>0</v>
      </c>
      <c r="U202" s="53" t="n">
        <v>0</v>
      </c>
      <c r="V202" s="53" t="n">
        <v>0</v>
      </c>
      <c r="W202" s="54" t="n">
        <f aca="false">SUM(S202:V202)</f>
        <v>0</v>
      </c>
      <c r="X202" s="54" t="n">
        <f aca="false">W202+H202+I202+L202</f>
        <v>72</v>
      </c>
      <c r="Y202" s="50" t="n">
        <v>2</v>
      </c>
      <c r="Z202" s="51" t="n">
        <v>13</v>
      </c>
      <c r="AA202" s="55" t="n">
        <f aca="false">SUM(F202:O202)</f>
        <v>190</v>
      </c>
      <c r="AB202" s="56" t="n">
        <f aca="false">Q202+W202+Y202+Z202+AA202</f>
        <v>205</v>
      </c>
    </row>
    <row r="203" customFormat="false" ht="15" hidden="false" customHeight="true" outlineLevel="0" collapsed="false">
      <c r="A203" s="33" t="n">
        <v>190</v>
      </c>
      <c r="B203" s="34" t="s">
        <v>19</v>
      </c>
      <c r="C203" s="35" t="n">
        <v>1244</v>
      </c>
      <c r="D203" s="36" t="s">
        <v>21</v>
      </c>
      <c r="E203" s="37" t="n">
        <v>595</v>
      </c>
      <c r="F203" s="38" t="n">
        <v>33</v>
      </c>
      <c r="G203" s="39" t="n">
        <v>52</v>
      </c>
      <c r="H203" s="39" t="n">
        <v>76</v>
      </c>
      <c r="I203" s="39" t="n">
        <v>8</v>
      </c>
      <c r="J203" s="39" t="n">
        <v>5</v>
      </c>
      <c r="K203" s="39" t="n">
        <v>4</v>
      </c>
      <c r="L203" s="39" t="n">
        <v>4</v>
      </c>
      <c r="M203" s="39" t="n">
        <v>9</v>
      </c>
      <c r="N203" s="39" t="n">
        <v>10</v>
      </c>
      <c r="O203" s="40"/>
      <c r="P203" s="38" t="n">
        <v>0</v>
      </c>
      <c r="Q203" s="39" t="n">
        <f aca="false">P203</f>
        <v>0</v>
      </c>
      <c r="R203" s="40" t="n">
        <f aca="false">G203+J203+P203</f>
        <v>57</v>
      </c>
      <c r="S203" s="41" t="n">
        <v>2</v>
      </c>
      <c r="T203" s="41" t="n">
        <v>0</v>
      </c>
      <c r="U203" s="41" t="n">
        <v>0</v>
      </c>
      <c r="V203" s="41" t="n">
        <v>0</v>
      </c>
      <c r="W203" s="42" t="n">
        <f aca="false">SUM(S203:V203)</f>
        <v>2</v>
      </c>
      <c r="X203" s="42" t="n">
        <f aca="false">W203+H203+I203+L203</f>
        <v>90</v>
      </c>
      <c r="Y203" s="38" t="n">
        <v>0</v>
      </c>
      <c r="Z203" s="39" t="n">
        <v>8</v>
      </c>
      <c r="AA203" s="43" t="n">
        <f aca="false">SUM(F203:O203)</f>
        <v>201</v>
      </c>
      <c r="AB203" s="44" t="n">
        <f aca="false">Q203+W203+Y203+Z203+AA203</f>
        <v>211</v>
      </c>
    </row>
    <row r="204" customFormat="false" ht="15" hidden="false" customHeight="true" outlineLevel="0" collapsed="false">
      <c r="A204" s="45" t="n">
        <v>191</v>
      </c>
      <c r="B204" s="46" t="s">
        <v>19</v>
      </c>
      <c r="C204" s="47" t="n">
        <v>1245</v>
      </c>
      <c r="D204" s="48" t="s">
        <v>20</v>
      </c>
      <c r="E204" s="49" t="n">
        <v>534</v>
      </c>
      <c r="F204" s="50" t="n">
        <v>28</v>
      </c>
      <c r="G204" s="51" t="n">
        <v>53</v>
      </c>
      <c r="H204" s="51" t="n">
        <v>54</v>
      </c>
      <c r="I204" s="51" t="n">
        <v>18</v>
      </c>
      <c r="J204" s="51" t="n">
        <v>5</v>
      </c>
      <c r="K204" s="51" t="n">
        <v>3</v>
      </c>
      <c r="L204" s="51" t="n">
        <v>2</v>
      </c>
      <c r="M204" s="51" t="n">
        <v>7</v>
      </c>
      <c r="N204" s="51" t="n">
        <v>7</v>
      </c>
      <c r="O204" s="52"/>
      <c r="P204" s="50" t="n">
        <v>2</v>
      </c>
      <c r="Q204" s="51" t="n">
        <f aca="false">P204</f>
        <v>2</v>
      </c>
      <c r="R204" s="52" t="n">
        <f aca="false">G204+J204+P204</f>
        <v>60</v>
      </c>
      <c r="S204" s="53" t="n">
        <v>5</v>
      </c>
      <c r="T204" s="53" t="n">
        <v>0</v>
      </c>
      <c r="U204" s="53" t="n">
        <v>0</v>
      </c>
      <c r="V204" s="53" t="n">
        <v>0</v>
      </c>
      <c r="W204" s="54" t="n">
        <f aca="false">SUM(S204:V204)</f>
        <v>5</v>
      </c>
      <c r="X204" s="54" t="n">
        <f aca="false">W204+H204+I204+L204</f>
        <v>79</v>
      </c>
      <c r="Y204" s="50" t="n">
        <v>0</v>
      </c>
      <c r="Z204" s="51" t="n">
        <v>0</v>
      </c>
      <c r="AA204" s="55" t="n">
        <f aca="false">SUM(F204:O204)</f>
        <v>177</v>
      </c>
      <c r="AB204" s="56" t="n">
        <f aca="false">Q204+W204+Y204+Z204+AA204</f>
        <v>184</v>
      </c>
    </row>
    <row r="205" customFormat="false" ht="15" hidden="false" customHeight="true" outlineLevel="0" collapsed="false">
      <c r="A205" s="33" t="n">
        <v>192</v>
      </c>
      <c r="B205" s="34" t="s">
        <v>19</v>
      </c>
      <c r="C205" s="35" t="n">
        <v>1245</v>
      </c>
      <c r="D205" s="36" t="s">
        <v>21</v>
      </c>
      <c r="E205" s="37" t="n">
        <v>533</v>
      </c>
      <c r="F205" s="38" t="n">
        <v>35</v>
      </c>
      <c r="G205" s="39" t="n">
        <v>46</v>
      </c>
      <c r="H205" s="39" t="n">
        <v>59</v>
      </c>
      <c r="I205" s="39" t="n">
        <v>21</v>
      </c>
      <c r="J205" s="39" t="n">
        <v>8</v>
      </c>
      <c r="K205" s="39" t="n">
        <v>5</v>
      </c>
      <c r="L205" s="39" t="n">
        <v>2</v>
      </c>
      <c r="M205" s="39" t="n">
        <v>6</v>
      </c>
      <c r="N205" s="39" t="n">
        <v>2</v>
      </c>
      <c r="O205" s="40"/>
      <c r="P205" s="38" t="n">
        <v>2</v>
      </c>
      <c r="Q205" s="39" t="n">
        <f aca="false">P205</f>
        <v>2</v>
      </c>
      <c r="R205" s="40" t="n">
        <f aca="false">G205+J205+P205</f>
        <v>56</v>
      </c>
      <c r="S205" s="41" t="n">
        <v>4</v>
      </c>
      <c r="T205" s="41" t="n">
        <v>1</v>
      </c>
      <c r="U205" s="41" t="n">
        <v>0</v>
      </c>
      <c r="V205" s="41" t="n">
        <v>1</v>
      </c>
      <c r="W205" s="42" t="n">
        <f aca="false">SUM(S205:V205)</f>
        <v>6</v>
      </c>
      <c r="X205" s="42" t="n">
        <f aca="false">W205+H205+I205+L205</f>
        <v>88</v>
      </c>
      <c r="Y205" s="38" t="n">
        <v>0</v>
      </c>
      <c r="Z205" s="39" t="n">
        <v>15</v>
      </c>
      <c r="AA205" s="43" t="n">
        <f aca="false">SUM(F205:O205)</f>
        <v>184</v>
      </c>
      <c r="AB205" s="44" t="n">
        <f aca="false">Q205+W205+Y205+Z205+AA205</f>
        <v>207</v>
      </c>
    </row>
    <row r="206" customFormat="false" ht="15" hidden="false" customHeight="true" outlineLevel="0" collapsed="false">
      <c r="A206" s="45" t="n">
        <v>193</v>
      </c>
      <c r="B206" s="46" t="s">
        <v>19</v>
      </c>
      <c r="C206" s="47" t="n">
        <v>1245</v>
      </c>
      <c r="D206" s="48" t="s">
        <v>26</v>
      </c>
      <c r="E206" s="49" t="n">
        <v>533</v>
      </c>
      <c r="F206" s="50" t="n">
        <v>27</v>
      </c>
      <c r="G206" s="51" t="n">
        <v>53</v>
      </c>
      <c r="H206" s="51" t="n">
        <v>89</v>
      </c>
      <c r="I206" s="51" t="n">
        <v>0</v>
      </c>
      <c r="J206" s="51" t="n">
        <v>0</v>
      </c>
      <c r="K206" s="51" t="n">
        <v>3</v>
      </c>
      <c r="L206" s="51" t="n">
        <v>1</v>
      </c>
      <c r="M206" s="51" t="n">
        <v>3</v>
      </c>
      <c r="N206" s="51" t="n">
        <v>4</v>
      </c>
      <c r="O206" s="52"/>
      <c r="P206" s="50" t="n">
        <v>0</v>
      </c>
      <c r="Q206" s="51" t="n">
        <f aca="false">P206</f>
        <v>0</v>
      </c>
      <c r="R206" s="52" t="n">
        <f aca="false">G206+J206+P206</f>
        <v>53</v>
      </c>
      <c r="S206" s="53" t="n">
        <v>0</v>
      </c>
      <c r="T206" s="53" t="n">
        <v>0</v>
      </c>
      <c r="U206" s="53" t="n">
        <v>0</v>
      </c>
      <c r="V206" s="53" t="n">
        <v>0</v>
      </c>
      <c r="W206" s="54" t="n">
        <f aca="false">SUM(S206:V206)</f>
        <v>0</v>
      </c>
      <c r="X206" s="54" t="n">
        <f aca="false">W206+H206+I206+L206</f>
        <v>90</v>
      </c>
      <c r="Y206" s="50" t="n">
        <v>0</v>
      </c>
      <c r="Z206" s="51" t="n">
        <v>15</v>
      </c>
      <c r="AA206" s="55" t="n">
        <f aca="false">SUM(F206:O206)</f>
        <v>180</v>
      </c>
      <c r="AB206" s="56" t="n">
        <f aca="false">Q206+W206+Y206+Z206+AA206</f>
        <v>195</v>
      </c>
    </row>
    <row r="207" customFormat="false" ht="15" hidden="false" customHeight="true" outlineLevel="0" collapsed="false">
      <c r="A207" s="33" t="n">
        <v>194</v>
      </c>
      <c r="B207" s="34" t="s">
        <v>19</v>
      </c>
      <c r="C207" s="35" t="n">
        <v>1246</v>
      </c>
      <c r="D207" s="36" t="s">
        <v>20</v>
      </c>
      <c r="E207" s="37" t="n">
        <v>579</v>
      </c>
      <c r="F207" s="38" t="n">
        <v>39</v>
      </c>
      <c r="G207" s="39" t="n">
        <v>57</v>
      </c>
      <c r="H207" s="39" t="n">
        <v>78</v>
      </c>
      <c r="I207" s="39" t="n">
        <v>23</v>
      </c>
      <c r="J207" s="39" t="n">
        <v>3</v>
      </c>
      <c r="K207" s="39" t="n">
        <v>10</v>
      </c>
      <c r="L207" s="39" t="n">
        <v>6</v>
      </c>
      <c r="M207" s="39" t="n">
        <v>16</v>
      </c>
      <c r="N207" s="39" t="n">
        <v>2</v>
      </c>
      <c r="O207" s="40"/>
      <c r="P207" s="38" t="n">
        <v>0</v>
      </c>
      <c r="Q207" s="39" t="n">
        <f aca="false">P207</f>
        <v>0</v>
      </c>
      <c r="R207" s="40" t="n">
        <f aca="false">G207+J207+P207</f>
        <v>60</v>
      </c>
      <c r="S207" s="41" t="n">
        <v>0</v>
      </c>
      <c r="T207" s="41" t="n">
        <v>0</v>
      </c>
      <c r="U207" s="41" t="n">
        <v>0</v>
      </c>
      <c r="V207" s="41" t="n">
        <v>0</v>
      </c>
      <c r="W207" s="42" t="n">
        <f aca="false">SUM(S207:V207)</f>
        <v>0</v>
      </c>
      <c r="X207" s="42" t="n">
        <f aca="false">W207+H207+I207+L207</f>
        <v>107</v>
      </c>
      <c r="Y207" s="38" t="n">
        <v>0</v>
      </c>
      <c r="Z207" s="39" t="n">
        <v>25</v>
      </c>
      <c r="AA207" s="43" t="n">
        <f aca="false">SUM(F207:O207)</f>
        <v>234</v>
      </c>
      <c r="AB207" s="44" t="n">
        <f aca="false">Q207+W207+Y207+Z207+AA207</f>
        <v>259</v>
      </c>
    </row>
    <row r="208" customFormat="false" ht="15" hidden="false" customHeight="true" outlineLevel="0" collapsed="false">
      <c r="A208" s="45" t="n">
        <v>195</v>
      </c>
      <c r="B208" s="46" t="s">
        <v>19</v>
      </c>
      <c r="C208" s="47" t="n">
        <v>1269</v>
      </c>
      <c r="D208" s="48" t="s">
        <v>20</v>
      </c>
      <c r="E208" s="49" t="n">
        <v>641</v>
      </c>
      <c r="F208" s="50" t="n">
        <v>42</v>
      </c>
      <c r="G208" s="51" t="n">
        <v>64</v>
      </c>
      <c r="H208" s="51" t="n">
        <v>57</v>
      </c>
      <c r="I208" s="51" t="n">
        <v>26</v>
      </c>
      <c r="J208" s="51" t="n">
        <v>4</v>
      </c>
      <c r="K208" s="51" t="n">
        <v>6</v>
      </c>
      <c r="L208" s="51" t="n">
        <v>7</v>
      </c>
      <c r="M208" s="51" t="n">
        <v>16</v>
      </c>
      <c r="N208" s="51" t="n">
        <v>6</v>
      </c>
      <c r="O208" s="52"/>
      <c r="P208" s="50" t="n">
        <v>2</v>
      </c>
      <c r="Q208" s="51" t="n">
        <f aca="false">P208</f>
        <v>2</v>
      </c>
      <c r="R208" s="52" t="n">
        <f aca="false">G208+J208+P208</f>
        <v>70</v>
      </c>
      <c r="S208" s="53" t="n">
        <v>3</v>
      </c>
      <c r="T208" s="53" t="n">
        <v>0</v>
      </c>
      <c r="U208" s="53" t="n">
        <v>0</v>
      </c>
      <c r="V208" s="53" t="n">
        <v>0</v>
      </c>
      <c r="W208" s="54" t="n">
        <f aca="false">SUM(S208:V208)</f>
        <v>3</v>
      </c>
      <c r="X208" s="54" t="n">
        <f aca="false">W208+H208+I208+L208</f>
        <v>93</v>
      </c>
      <c r="Y208" s="50" t="n">
        <v>0</v>
      </c>
      <c r="Z208" s="51" t="n">
        <v>26</v>
      </c>
      <c r="AA208" s="55" t="n">
        <f aca="false">SUM(F208:O208)</f>
        <v>228</v>
      </c>
      <c r="AB208" s="56" t="n">
        <f aca="false">Q208+W208+Y208+Z208+AA208</f>
        <v>259</v>
      </c>
    </row>
    <row r="209" customFormat="false" ht="15" hidden="false" customHeight="true" outlineLevel="0" collapsed="false">
      <c r="A209" s="33" t="n">
        <v>196</v>
      </c>
      <c r="B209" s="34" t="s">
        <v>19</v>
      </c>
      <c r="C209" s="35" t="n">
        <v>1269</v>
      </c>
      <c r="D209" s="36" t="s">
        <v>21</v>
      </c>
      <c r="E209" s="37" t="n">
        <v>640</v>
      </c>
      <c r="F209" s="38" t="n">
        <v>28</v>
      </c>
      <c r="G209" s="39" t="n">
        <v>65</v>
      </c>
      <c r="H209" s="39" t="n">
        <v>84</v>
      </c>
      <c r="I209" s="39" t="n">
        <v>27</v>
      </c>
      <c r="J209" s="39" t="n">
        <v>7</v>
      </c>
      <c r="K209" s="39" t="n">
        <v>6</v>
      </c>
      <c r="L209" s="39" t="n">
        <v>5</v>
      </c>
      <c r="M209" s="39" t="n">
        <v>14</v>
      </c>
      <c r="N209" s="39" t="n">
        <v>3</v>
      </c>
      <c r="O209" s="40"/>
      <c r="P209" s="38" t="n">
        <v>3</v>
      </c>
      <c r="Q209" s="39" t="n">
        <f aca="false">P209</f>
        <v>3</v>
      </c>
      <c r="R209" s="40" t="n">
        <f aca="false">G209+J209+P209</f>
        <v>75</v>
      </c>
      <c r="S209" s="41" t="n">
        <v>5</v>
      </c>
      <c r="T209" s="41" t="n">
        <v>1</v>
      </c>
      <c r="U209" s="41" t="n">
        <v>1</v>
      </c>
      <c r="V209" s="41" t="n">
        <v>0</v>
      </c>
      <c r="W209" s="42" t="n">
        <f aca="false">SUM(S209:V209)</f>
        <v>7</v>
      </c>
      <c r="X209" s="42" t="n">
        <f aca="false">W209+H209+I209+L209</f>
        <v>123</v>
      </c>
      <c r="Y209" s="38" t="n">
        <v>0</v>
      </c>
      <c r="Z209" s="39" t="n">
        <v>23</v>
      </c>
      <c r="AA209" s="43" t="n">
        <f aca="false">SUM(F209:O209)</f>
        <v>239</v>
      </c>
      <c r="AB209" s="44" t="n">
        <f aca="false">Q209+W209+Y209+Z209+AA209</f>
        <v>272</v>
      </c>
    </row>
    <row r="210" customFormat="false" ht="15" hidden="false" customHeight="true" outlineLevel="0" collapsed="false">
      <c r="A210" s="45" t="n">
        <v>197</v>
      </c>
      <c r="B210" s="46" t="s">
        <v>19</v>
      </c>
      <c r="C210" s="47" t="n">
        <v>1270</v>
      </c>
      <c r="D210" s="48" t="s">
        <v>20</v>
      </c>
      <c r="E210" s="49" t="n">
        <v>721</v>
      </c>
      <c r="F210" s="50" t="n">
        <v>74</v>
      </c>
      <c r="G210" s="51" t="n">
        <v>107</v>
      </c>
      <c r="H210" s="51" t="n">
        <v>90</v>
      </c>
      <c r="I210" s="51" t="n">
        <v>15</v>
      </c>
      <c r="J210" s="51" t="n">
        <v>4</v>
      </c>
      <c r="K210" s="51" t="n">
        <v>7</v>
      </c>
      <c r="L210" s="51" t="n">
        <v>2</v>
      </c>
      <c r="M210" s="51" t="n">
        <v>16</v>
      </c>
      <c r="N210" s="51" t="n">
        <v>7</v>
      </c>
      <c r="O210" s="52"/>
      <c r="P210" s="50" t="n">
        <v>5</v>
      </c>
      <c r="Q210" s="51" t="n">
        <f aca="false">P210</f>
        <v>5</v>
      </c>
      <c r="R210" s="52" t="n">
        <f aca="false">G210+J210+P210</f>
        <v>116</v>
      </c>
      <c r="S210" s="53" t="n">
        <v>6</v>
      </c>
      <c r="T210" s="53" t="n">
        <v>2</v>
      </c>
      <c r="U210" s="53" t="n">
        <v>0</v>
      </c>
      <c r="V210" s="53" t="n">
        <v>3</v>
      </c>
      <c r="W210" s="54" t="n">
        <f aca="false">SUM(S210:V210)</f>
        <v>11</v>
      </c>
      <c r="X210" s="54" t="n">
        <f aca="false">W210+H210+I210+L210</f>
        <v>118</v>
      </c>
      <c r="Y210" s="50" t="n">
        <v>0</v>
      </c>
      <c r="Z210" s="51" t="n">
        <v>21</v>
      </c>
      <c r="AA210" s="55" t="n">
        <f aca="false">SUM(F210:O210)</f>
        <v>322</v>
      </c>
      <c r="AB210" s="56" t="n">
        <f aca="false">Q210+W210+Y210+Z210+AA210</f>
        <v>359</v>
      </c>
    </row>
    <row r="211" customFormat="false" ht="15" hidden="false" customHeight="true" outlineLevel="0" collapsed="false">
      <c r="A211" s="33" t="n">
        <v>198</v>
      </c>
      <c r="B211" s="34" t="s">
        <v>19</v>
      </c>
      <c r="C211" s="35" t="n">
        <v>1270</v>
      </c>
      <c r="D211" s="36" t="s">
        <v>21</v>
      </c>
      <c r="E211" s="37" t="n">
        <v>721</v>
      </c>
      <c r="F211" s="38" t="n">
        <v>59</v>
      </c>
      <c r="G211" s="39" t="n">
        <v>123</v>
      </c>
      <c r="H211" s="39" t="n">
        <v>92</v>
      </c>
      <c r="I211" s="39" t="n">
        <v>22</v>
      </c>
      <c r="J211" s="39" t="n">
        <v>11</v>
      </c>
      <c r="K211" s="39" t="n">
        <v>9</v>
      </c>
      <c r="L211" s="39" t="n">
        <v>5</v>
      </c>
      <c r="M211" s="39" t="n">
        <v>33</v>
      </c>
      <c r="N211" s="39" t="n">
        <v>3</v>
      </c>
      <c r="O211" s="40"/>
      <c r="P211" s="38" t="n">
        <v>6</v>
      </c>
      <c r="Q211" s="39" t="n">
        <f aca="false">P211</f>
        <v>6</v>
      </c>
      <c r="R211" s="40" t="n">
        <f aca="false">G211+J211+P211</f>
        <v>140</v>
      </c>
      <c r="S211" s="41" t="n">
        <v>6</v>
      </c>
      <c r="T211" s="41" t="n">
        <v>0</v>
      </c>
      <c r="U211" s="41" t="n">
        <v>0</v>
      </c>
      <c r="V211" s="41" t="n">
        <v>2</v>
      </c>
      <c r="W211" s="42" t="n">
        <f aca="false">SUM(S211:V211)</f>
        <v>8</v>
      </c>
      <c r="X211" s="42" t="n">
        <f aca="false">W211+H211+I211+L211</f>
        <v>127</v>
      </c>
      <c r="Y211" s="38" t="n">
        <v>0</v>
      </c>
      <c r="Z211" s="39" t="n">
        <v>19</v>
      </c>
      <c r="AA211" s="43" t="n">
        <f aca="false">SUM(F211:O211)</f>
        <v>357</v>
      </c>
      <c r="AB211" s="44" t="n">
        <f aca="false">Q211+W211+Y211+Z211+AA211</f>
        <v>390</v>
      </c>
    </row>
    <row r="212" customFormat="false" ht="15" hidden="false" customHeight="true" outlineLevel="0" collapsed="false">
      <c r="A212" s="45" t="n">
        <v>199</v>
      </c>
      <c r="B212" s="46" t="s">
        <v>19</v>
      </c>
      <c r="C212" s="47" t="n">
        <v>1270</v>
      </c>
      <c r="D212" s="48" t="s">
        <v>26</v>
      </c>
      <c r="E212" s="49" t="n">
        <v>721</v>
      </c>
      <c r="F212" s="50" t="n">
        <v>76</v>
      </c>
      <c r="G212" s="51" t="n">
        <v>102</v>
      </c>
      <c r="H212" s="51" t="n">
        <v>107</v>
      </c>
      <c r="I212" s="51" t="n">
        <v>5</v>
      </c>
      <c r="J212" s="51" t="n">
        <v>6</v>
      </c>
      <c r="K212" s="51" t="n">
        <v>4</v>
      </c>
      <c r="L212" s="51" t="n">
        <v>1</v>
      </c>
      <c r="M212" s="51" t="n">
        <v>7</v>
      </c>
      <c r="N212" s="51" t="n">
        <v>6</v>
      </c>
      <c r="O212" s="52"/>
      <c r="P212" s="50" t="n">
        <v>0</v>
      </c>
      <c r="Q212" s="51" t="n">
        <f aca="false">P212</f>
        <v>0</v>
      </c>
      <c r="R212" s="52" t="n">
        <f aca="false">G212+J212+P212</f>
        <v>108</v>
      </c>
      <c r="S212" s="53" t="n">
        <v>0</v>
      </c>
      <c r="T212" s="53" t="n">
        <v>0</v>
      </c>
      <c r="U212" s="53" t="n">
        <v>0</v>
      </c>
      <c r="V212" s="53" t="n">
        <v>0</v>
      </c>
      <c r="W212" s="54" t="n">
        <f aca="false">SUM(S212:V212)</f>
        <v>0</v>
      </c>
      <c r="X212" s="54" t="n">
        <f aca="false">W212+H212+I212+L212</f>
        <v>113</v>
      </c>
      <c r="Y212" s="50" t="n">
        <v>0</v>
      </c>
      <c r="Z212" s="51" t="n">
        <v>21</v>
      </c>
      <c r="AA212" s="55" t="n">
        <f aca="false">SUM(F212:O212)</f>
        <v>314</v>
      </c>
      <c r="AB212" s="56" t="n">
        <f aca="false">Q212+W212+Y212+Z212+AA212</f>
        <v>335</v>
      </c>
    </row>
    <row r="213" customFormat="false" ht="15" hidden="false" customHeight="true" outlineLevel="0" collapsed="false">
      <c r="A213" s="33" t="n">
        <v>200</v>
      </c>
      <c r="B213" s="34" t="s">
        <v>19</v>
      </c>
      <c r="C213" s="35" t="n">
        <v>1270</v>
      </c>
      <c r="D213" s="36" t="s">
        <v>29</v>
      </c>
      <c r="E213" s="37" t="n">
        <v>721</v>
      </c>
      <c r="F213" s="38" t="n">
        <v>70</v>
      </c>
      <c r="G213" s="39" t="n">
        <v>92</v>
      </c>
      <c r="H213" s="39" t="n">
        <v>97</v>
      </c>
      <c r="I213" s="39" t="n">
        <v>10</v>
      </c>
      <c r="J213" s="39" t="n">
        <v>5</v>
      </c>
      <c r="K213" s="39" t="n">
        <v>5</v>
      </c>
      <c r="L213" s="39" t="n">
        <v>2</v>
      </c>
      <c r="M213" s="39" t="n">
        <v>19</v>
      </c>
      <c r="N213" s="39" t="n">
        <v>8</v>
      </c>
      <c r="O213" s="40"/>
      <c r="P213" s="38" t="n">
        <v>7</v>
      </c>
      <c r="Q213" s="39" t="n">
        <f aca="false">P213</f>
        <v>7</v>
      </c>
      <c r="R213" s="40" t="n">
        <f aca="false">G213+J213+P213</f>
        <v>104</v>
      </c>
      <c r="S213" s="41" t="n">
        <v>8</v>
      </c>
      <c r="T213" s="41" t="n">
        <v>0</v>
      </c>
      <c r="U213" s="41" t="n">
        <v>0</v>
      </c>
      <c r="V213" s="41" t="n">
        <v>7</v>
      </c>
      <c r="W213" s="42" t="n">
        <f aca="false">SUM(S213:V213)</f>
        <v>15</v>
      </c>
      <c r="X213" s="42" t="n">
        <f aca="false">W213+H213+I213+L213</f>
        <v>124</v>
      </c>
      <c r="Y213" s="38" t="n">
        <v>0</v>
      </c>
      <c r="Z213" s="39" t="n">
        <v>13</v>
      </c>
      <c r="AA213" s="43" t="n">
        <f aca="false">SUM(F213:O213)</f>
        <v>308</v>
      </c>
      <c r="AB213" s="44" t="n">
        <f aca="false">Q213+W213+Y213+Z213+AA213</f>
        <v>343</v>
      </c>
    </row>
    <row r="214" customFormat="false" ht="15" hidden="false" customHeight="true" outlineLevel="0" collapsed="false">
      <c r="A214" s="45" t="n">
        <v>201</v>
      </c>
      <c r="B214" s="46" t="s">
        <v>19</v>
      </c>
      <c r="C214" s="47" t="n">
        <v>1270</v>
      </c>
      <c r="D214" s="48" t="s">
        <v>30</v>
      </c>
      <c r="E214" s="49" t="n">
        <v>721</v>
      </c>
      <c r="F214" s="50" t="n">
        <v>61</v>
      </c>
      <c r="G214" s="51" t="n">
        <v>106</v>
      </c>
      <c r="H214" s="51" t="n">
        <v>108</v>
      </c>
      <c r="I214" s="51" t="n">
        <v>9</v>
      </c>
      <c r="J214" s="51" t="n">
        <v>5</v>
      </c>
      <c r="K214" s="51" t="n">
        <v>8</v>
      </c>
      <c r="L214" s="51" t="n">
        <v>6</v>
      </c>
      <c r="M214" s="51" t="n">
        <v>37</v>
      </c>
      <c r="N214" s="51" t="n">
        <v>6</v>
      </c>
      <c r="O214" s="52"/>
      <c r="P214" s="50" t="n">
        <v>6</v>
      </c>
      <c r="Q214" s="51" t="n">
        <f aca="false">P214</f>
        <v>6</v>
      </c>
      <c r="R214" s="52" t="n">
        <f aca="false">G214+J214+P214</f>
        <v>117</v>
      </c>
      <c r="S214" s="53" t="n">
        <v>5</v>
      </c>
      <c r="T214" s="53" t="n">
        <v>0</v>
      </c>
      <c r="U214" s="53" t="n">
        <v>0</v>
      </c>
      <c r="V214" s="53" t="n">
        <v>0</v>
      </c>
      <c r="W214" s="54" t="n">
        <f aca="false">SUM(S214:V214)</f>
        <v>5</v>
      </c>
      <c r="X214" s="54" t="n">
        <f aca="false">W214+H214+I214+L214</f>
        <v>128</v>
      </c>
      <c r="Y214" s="50" t="n">
        <v>0</v>
      </c>
      <c r="Z214" s="51" t="n">
        <v>18</v>
      </c>
      <c r="AA214" s="55" t="n">
        <f aca="false">SUM(F214:O214)</f>
        <v>346</v>
      </c>
      <c r="AB214" s="56" t="n">
        <f aca="false">Q214+W214+Y214+Z214+AA214</f>
        <v>375</v>
      </c>
    </row>
    <row r="215" customFormat="false" ht="15" hidden="false" customHeight="true" outlineLevel="0" collapsed="false">
      <c r="A215" s="33" t="n">
        <v>202</v>
      </c>
      <c r="B215" s="34" t="s">
        <v>19</v>
      </c>
      <c r="C215" s="35" t="n">
        <v>1273</v>
      </c>
      <c r="D215" s="36" t="s">
        <v>20</v>
      </c>
      <c r="E215" s="37" t="n">
        <v>696</v>
      </c>
      <c r="F215" s="38" t="n">
        <v>46</v>
      </c>
      <c r="G215" s="39" t="n">
        <v>148</v>
      </c>
      <c r="H215" s="39" t="n">
        <v>89</v>
      </c>
      <c r="I215" s="39" t="n">
        <v>11</v>
      </c>
      <c r="J215" s="39" t="n">
        <v>6</v>
      </c>
      <c r="K215" s="39" t="n">
        <v>8</v>
      </c>
      <c r="L215" s="39" t="n">
        <v>20</v>
      </c>
      <c r="M215" s="39" t="n">
        <v>2</v>
      </c>
      <c r="N215" s="39" t="n">
        <v>4</v>
      </c>
      <c r="O215" s="40"/>
      <c r="P215" s="38" t="n">
        <v>6</v>
      </c>
      <c r="Q215" s="39" t="n">
        <f aca="false">P215</f>
        <v>6</v>
      </c>
      <c r="R215" s="40" t="n">
        <f aca="false">G215+J215+P215</f>
        <v>160</v>
      </c>
      <c r="S215" s="41" t="n">
        <v>1</v>
      </c>
      <c r="T215" s="41" t="n">
        <v>1</v>
      </c>
      <c r="U215" s="41" t="n">
        <v>0</v>
      </c>
      <c r="V215" s="41" t="n">
        <v>2</v>
      </c>
      <c r="W215" s="42" t="n">
        <f aca="false">SUM(S215:V215)</f>
        <v>4</v>
      </c>
      <c r="X215" s="42" t="n">
        <f aca="false">W215+H215+I215+L215</f>
        <v>124</v>
      </c>
      <c r="Y215" s="38" t="n">
        <v>1</v>
      </c>
      <c r="Z215" s="39" t="n">
        <v>18</v>
      </c>
      <c r="AA215" s="43" t="n">
        <f aca="false">SUM(F215:O215)</f>
        <v>334</v>
      </c>
      <c r="AB215" s="44" t="n">
        <f aca="false">Q215+W215+Y215+Z215+AA215</f>
        <v>363</v>
      </c>
    </row>
    <row r="216" customFormat="false" ht="15" hidden="false" customHeight="true" outlineLevel="0" collapsed="false">
      <c r="A216" s="45" t="n">
        <v>203</v>
      </c>
      <c r="B216" s="46" t="s">
        <v>19</v>
      </c>
      <c r="C216" s="47" t="n">
        <v>1273</v>
      </c>
      <c r="D216" s="48" t="s">
        <v>22</v>
      </c>
      <c r="E216" s="49" t="n">
        <v>391</v>
      </c>
      <c r="F216" s="50" t="n">
        <v>39</v>
      </c>
      <c r="G216" s="51" t="n">
        <v>86</v>
      </c>
      <c r="H216" s="51" t="n">
        <v>39</v>
      </c>
      <c r="I216" s="51" t="n">
        <v>21</v>
      </c>
      <c r="J216" s="51" t="n">
        <v>0</v>
      </c>
      <c r="K216" s="51" t="n">
        <v>1</v>
      </c>
      <c r="L216" s="51" t="n">
        <v>1</v>
      </c>
      <c r="M216" s="51" t="n">
        <v>3</v>
      </c>
      <c r="N216" s="51" t="n">
        <v>2</v>
      </c>
      <c r="O216" s="52"/>
      <c r="P216" s="50" t="n">
        <v>2</v>
      </c>
      <c r="Q216" s="51" t="n">
        <f aca="false">P216</f>
        <v>2</v>
      </c>
      <c r="R216" s="52" t="n">
        <f aca="false">G216+J216+P216</f>
        <v>88</v>
      </c>
      <c r="S216" s="53" t="n">
        <v>0</v>
      </c>
      <c r="T216" s="53" t="n">
        <v>0</v>
      </c>
      <c r="U216" s="53" t="n">
        <v>0</v>
      </c>
      <c r="V216" s="53" t="n">
        <v>2</v>
      </c>
      <c r="W216" s="54" t="n">
        <f aca="false">SUM(S216:V216)</f>
        <v>2</v>
      </c>
      <c r="X216" s="54" t="n">
        <f aca="false">W216+H216+I216+L216</f>
        <v>63</v>
      </c>
      <c r="Y216" s="50" t="n">
        <v>0</v>
      </c>
      <c r="Z216" s="51" t="n">
        <v>7</v>
      </c>
      <c r="AA216" s="55" t="n">
        <f aca="false">SUM(F216:O216)</f>
        <v>192</v>
      </c>
      <c r="AB216" s="56" t="n">
        <f aca="false">Q216+W216+Y216+Z216+AA216</f>
        <v>203</v>
      </c>
    </row>
    <row r="217" customFormat="false" ht="15" hidden="false" customHeight="true" outlineLevel="0" collapsed="false">
      <c r="A217" s="33" t="n">
        <v>204</v>
      </c>
      <c r="B217" s="34" t="s">
        <v>19</v>
      </c>
      <c r="C217" s="35" t="n">
        <v>1274</v>
      </c>
      <c r="D217" s="36" t="s">
        <v>20</v>
      </c>
      <c r="E217" s="37" t="n">
        <v>211</v>
      </c>
      <c r="F217" s="38" t="n">
        <v>21</v>
      </c>
      <c r="G217" s="39" t="n">
        <v>41</v>
      </c>
      <c r="H217" s="39" t="n">
        <v>23</v>
      </c>
      <c r="I217" s="39" t="n">
        <v>10</v>
      </c>
      <c r="J217" s="39" t="n">
        <v>1</v>
      </c>
      <c r="K217" s="39" t="n">
        <v>0</v>
      </c>
      <c r="L217" s="39" t="n">
        <v>5</v>
      </c>
      <c r="M217" s="39" t="n">
        <v>1</v>
      </c>
      <c r="N217" s="39" t="n">
        <v>2</v>
      </c>
      <c r="O217" s="40"/>
      <c r="P217" s="38" t="n">
        <v>0</v>
      </c>
      <c r="Q217" s="39" t="n">
        <f aca="false">P217</f>
        <v>0</v>
      </c>
      <c r="R217" s="40" t="n">
        <f aca="false">G217+J217+P217</f>
        <v>42</v>
      </c>
      <c r="S217" s="41" t="n">
        <v>1</v>
      </c>
      <c r="T217" s="41" t="n">
        <v>0</v>
      </c>
      <c r="U217" s="41" t="n">
        <v>0</v>
      </c>
      <c r="V217" s="41" t="n">
        <v>1</v>
      </c>
      <c r="W217" s="42" t="n">
        <f aca="false">SUM(S217:V217)</f>
        <v>2</v>
      </c>
      <c r="X217" s="42" t="n">
        <f aca="false">W217+H217+I217+L217</f>
        <v>40</v>
      </c>
      <c r="Y217" s="38" t="n">
        <v>0</v>
      </c>
      <c r="Z217" s="39" t="n">
        <v>5</v>
      </c>
      <c r="AA217" s="43" t="n">
        <f aca="false">SUM(F217:O217)</f>
        <v>104</v>
      </c>
      <c r="AB217" s="44" t="n">
        <f aca="false">Q217+W217+Y217+Z217+AA217</f>
        <v>111</v>
      </c>
    </row>
    <row r="218" customFormat="false" ht="15" hidden="false" customHeight="true" outlineLevel="0" collapsed="false">
      <c r="A218" s="45" t="n">
        <v>205</v>
      </c>
      <c r="B218" s="46" t="s">
        <v>19</v>
      </c>
      <c r="C218" s="47" t="n">
        <v>1275</v>
      </c>
      <c r="D218" s="48" t="s">
        <v>20</v>
      </c>
      <c r="E218" s="49" t="n">
        <v>441</v>
      </c>
      <c r="F218" s="50" t="n">
        <v>18</v>
      </c>
      <c r="G218" s="51" t="n">
        <v>109</v>
      </c>
      <c r="H218" s="51" t="n">
        <v>37</v>
      </c>
      <c r="I218" s="51" t="n">
        <v>5</v>
      </c>
      <c r="J218" s="51" t="n">
        <v>3</v>
      </c>
      <c r="K218" s="51" t="n">
        <v>3</v>
      </c>
      <c r="L218" s="51" t="n">
        <v>5</v>
      </c>
      <c r="M218" s="51" t="n">
        <v>5</v>
      </c>
      <c r="N218" s="51" t="n">
        <v>3</v>
      </c>
      <c r="O218" s="52"/>
      <c r="P218" s="50" t="n">
        <v>1</v>
      </c>
      <c r="Q218" s="51" t="n">
        <f aca="false">P218</f>
        <v>1</v>
      </c>
      <c r="R218" s="52" t="n">
        <f aca="false">G218+J218+P218</f>
        <v>113</v>
      </c>
      <c r="S218" s="53" t="n">
        <v>0</v>
      </c>
      <c r="T218" s="53" t="n">
        <v>0</v>
      </c>
      <c r="U218" s="53" t="n">
        <v>0</v>
      </c>
      <c r="V218" s="53" t="n">
        <v>0</v>
      </c>
      <c r="W218" s="54" t="n">
        <f aca="false">SUM(S218:V218)</f>
        <v>0</v>
      </c>
      <c r="X218" s="54" t="n">
        <f aca="false">W218+H218+I218+L218</f>
        <v>47</v>
      </c>
      <c r="Y218" s="50" t="n">
        <v>0</v>
      </c>
      <c r="Z218" s="51" t="n">
        <v>7</v>
      </c>
      <c r="AA218" s="55" t="n">
        <f aca="false">SUM(F218:O218)</f>
        <v>188</v>
      </c>
      <c r="AB218" s="56" t="n">
        <f aca="false">Q218+W218+Y218+Z218+AA218</f>
        <v>196</v>
      </c>
    </row>
    <row r="219" customFormat="false" ht="15" hidden="false" customHeight="true" outlineLevel="0" collapsed="false">
      <c r="A219" s="33" t="n">
        <v>206</v>
      </c>
      <c r="B219" s="34" t="s">
        <v>19</v>
      </c>
      <c r="C219" s="35" t="n">
        <v>1276</v>
      </c>
      <c r="D219" s="36" t="s">
        <v>20</v>
      </c>
      <c r="E219" s="37" t="n">
        <v>608</v>
      </c>
      <c r="F219" s="38" t="n">
        <v>56</v>
      </c>
      <c r="G219" s="39" t="n">
        <v>69</v>
      </c>
      <c r="H219" s="39" t="n">
        <v>100</v>
      </c>
      <c r="I219" s="39" t="n">
        <v>13</v>
      </c>
      <c r="J219" s="39" t="n">
        <v>3</v>
      </c>
      <c r="K219" s="39" t="n">
        <v>0</v>
      </c>
      <c r="L219" s="39" t="n">
        <v>2</v>
      </c>
      <c r="M219" s="39" t="n">
        <v>5</v>
      </c>
      <c r="N219" s="39" t="n">
        <v>5</v>
      </c>
      <c r="O219" s="40"/>
      <c r="P219" s="38" t="n">
        <v>5</v>
      </c>
      <c r="Q219" s="39" t="n">
        <f aca="false">P219</f>
        <v>5</v>
      </c>
      <c r="R219" s="40" t="n">
        <f aca="false">G219+J219+P219</f>
        <v>77</v>
      </c>
      <c r="S219" s="41" t="n">
        <v>8</v>
      </c>
      <c r="T219" s="41" t="n">
        <v>1</v>
      </c>
      <c r="U219" s="41" t="n">
        <v>0</v>
      </c>
      <c r="V219" s="41" t="n">
        <v>0</v>
      </c>
      <c r="W219" s="42" t="n">
        <f aca="false">SUM(S219:V219)</f>
        <v>9</v>
      </c>
      <c r="X219" s="42" t="n">
        <f aca="false">W219+H219+I219+L219</f>
        <v>124</v>
      </c>
      <c r="Y219" s="38" t="n">
        <v>0</v>
      </c>
      <c r="Z219" s="39" t="n">
        <v>19</v>
      </c>
      <c r="AA219" s="43" t="n">
        <f aca="false">SUM(F219:O219)</f>
        <v>253</v>
      </c>
      <c r="AB219" s="44" t="n">
        <f aca="false">Q219+W219+Y219+Z219+AA219</f>
        <v>286</v>
      </c>
    </row>
    <row r="220" customFormat="false" ht="15" hidden="false" customHeight="true" outlineLevel="0" collapsed="false">
      <c r="A220" s="45" t="n">
        <v>207</v>
      </c>
      <c r="B220" s="46" t="s">
        <v>19</v>
      </c>
      <c r="C220" s="47" t="n">
        <v>1276</v>
      </c>
      <c r="D220" s="48" t="s">
        <v>21</v>
      </c>
      <c r="E220" s="49" t="n">
        <v>607</v>
      </c>
      <c r="F220" s="50" t="n">
        <v>52</v>
      </c>
      <c r="G220" s="51" t="n">
        <v>82</v>
      </c>
      <c r="H220" s="51" t="n">
        <v>92</v>
      </c>
      <c r="I220" s="51" t="n">
        <v>13</v>
      </c>
      <c r="J220" s="51" t="n">
        <v>5</v>
      </c>
      <c r="K220" s="51" t="n">
        <v>3</v>
      </c>
      <c r="L220" s="51" t="n">
        <v>4</v>
      </c>
      <c r="M220" s="51" t="n">
        <v>4</v>
      </c>
      <c r="N220" s="51" t="n">
        <v>9</v>
      </c>
      <c r="O220" s="52"/>
      <c r="P220" s="50" t="n">
        <v>1</v>
      </c>
      <c r="Q220" s="51" t="n">
        <f aca="false">P220</f>
        <v>1</v>
      </c>
      <c r="R220" s="52" t="n">
        <f aca="false">G220+J220+P220</f>
        <v>88</v>
      </c>
      <c r="S220" s="53" t="n">
        <v>5</v>
      </c>
      <c r="T220" s="53" t="n">
        <v>0</v>
      </c>
      <c r="U220" s="53" t="n">
        <v>0</v>
      </c>
      <c r="V220" s="53" t="n">
        <v>0</v>
      </c>
      <c r="W220" s="54" t="n">
        <f aca="false">SUM(S220:V220)</f>
        <v>5</v>
      </c>
      <c r="X220" s="54" t="n">
        <f aca="false">W220+H220+I220+L220</f>
        <v>114</v>
      </c>
      <c r="Y220" s="50" t="n">
        <v>0</v>
      </c>
      <c r="Z220" s="51" t="n">
        <v>16</v>
      </c>
      <c r="AA220" s="55" t="n">
        <f aca="false">SUM(F220:O220)</f>
        <v>264</v>
      </c>
      <c r="AB220" s="56" t="n">
        <f aca="false">Q220+W220+Y220+Z220+AA220</f>
        <v>286</v>
      </c>
    </row>
    <row r="221" customFormat="false" ht="15" hidden="false" customHeight="true" outlineLevel="0" collapsed="false">
      <c r="A221" s="33" t="n">
        <v>208</v>
      </c>
      <c r="B221" s="34" t="s">
        <v>19</v>
      </c>
      <c r="C221" s="35" t="n">
        <v>1276</v>
      </c>
      <c r="D221" s="36" t="s">
        <v>26</v>
      </c>
      <c r="E221" s="37" t="n">
        <v>607</v>
      </c>
      <c r="F221" s="38" t="n">
        <v>69</v>
      </c>
      <c r="G221" s="39" t="n">
        <v>73</v>
      </c>
      <c r="H221" s="39" t="n">
        <v>103</v>
      </c>
      <c r="I221" s="39" t="n">
        <v>14</v>
      </c>
      <c r="J221" s="39" t="n">
        <v>4</v>
      </c>
      <c r="K221" s="39" t="n">
        <v>7</v>
      </c>
      <c r="L221" s="39" t="n">
        <v>2</v>
      </c>
      <c r="M221" s="39" t="n">
        <v>3</v>
      </c>
      <c r="N221" s="39" t="n">
        <v>4</v>
      </c>
      <c r="O221" s="40"/>
      <c r="P221" s="38" t="n">
        <v>3</v>
      </c>
      <c r="Q221" s="39" t="n">
        <f aca="false">P221</f>
        <v>3</v>
      </c>
      <c r="R221" s="40" t="n">
        <f aca="false">G221+J221+P221</f>
        <v>80</v>
      </c>
      <c r="S221" s="41" t="n">
        <v>7</v>
      </c>
      <c r="T221" s="41" t="n">
        <v>0</v>
      </c>
      <c r="U221" s="41" t="n">
        <v>0</v>
      </c>
      <c r="V221" s="41" t="n">
        <v>2</v>
      </c>
      <c r="W221" s="42" t="n">
        <f aca="false">SUM(S221:V221)</f>
        <v>9</v>
      </c>
      <c r="X221" s="42" t="n">
        <f aca="false">W221+H221+I221+L221</f>
        <v>128</v>
      </c>
      <c r="Y221" s="38" t="n">
        <v>0</v>
      </c>
      <c r="Z221" s="39" t="n">
        <v>18</v>
      </c>
      <c r="AA221" s="43" t="n">
        <f aca="false">SUM(F221:O221)</f>
        <v>279</v>
      </c>
      <c r="AB221" s="44" t="n">
        <f aca="false">Q221+W221+Y221+Z221+AA221</f>
        <v>309</v>
      </c>
    </row>
    <row r="222" customFormat="false" ht="15" hidden="false" customHeight="true" outlineLevel="0" collapsed="false">
      <c r="A222" s="45" t="n">
        <v>209</v>
      </c>
      <c r="B222" s="46" t="s">
        <v>19</v>
      </c>
      <c r="C222" s="47" t="n">
        <v>1278</v>
      </c>
      <c r="D222" s="48" t="s">
        <v>20</v>
      </c>
      <c r="E222" s="49" t="n">
        <v>549</v>
      </c>
      <c r="F222" s="50" t="n">
        <v>28</v>
      </c>
      <c r="G222" s="51" t="n">
        <v>104</v>
      </c>
      <c r="H222" s="51" t="n">
        <v>74</v>
      </c>
      <c r="I222" s="51" t="n">
        <v>19</v>
      </c>
      <c r="J222" s="51" t="n">
        <v>9</v>
      </c>
      <c r="K222" s="51" t="n">
        <v>2</v>
      </c>
      <c r="L222" s="51" t="n">
        <v>3</v>
      </c>
      <c r="M222" s="51" t="n">
        <v>12</v>
      </c>
      <c r="N222" s="51" t="n">
        <v>3</v>
      </c>
      <c r="O222" s="52"/>
      <c r="P222" s="50" t="n">
        <v>1</v>
      </c>
      <c r="Q222" s="51" t="n">
        <f aca="false">P222</f>
        <v>1</v>
      </c>
      <c r="R222" s="52" t="n">
        <f aca="false">G222+J222+P222</f>
        <v>114</v>
      </c>
      <c r="S222" s="53" t="n">
        <v>4</v>
      </c>
      <c r="T222" s="53" t="n">
        <v>0</v>
      </c>
      <c r="U222" s="53" t="n">
        <v>0</v>
      </c>
      <c r="V222" s="53" t="n">
        <v>0</v>
      </c>
      <c r="W222" s="54" t="n">
        <f aca="false">SUM(S222:V222)</f>
        <v>4</v>
      </c>
      <c r="X222" s="54" t="n">
        <f aca="false">W222+H222+I222+L222</f>
        <v>100</v>
      </c>
      <c r="Y222" s="50" t="n">
        <v>0</v>
      </c>
      <c r="Z222" s="51" t="n">
        <v>28</v>
      </c>
      <c r="AA222" s="55" t="n">
        <f aca="false">SUM(F222:O222)</f>
        <v>254</v>
      </c>
      <c r="AB222" s="56" t="n">
        <f aca="false">Q222+W222+Y222+Z222+AA222</f>
        <v>287</v>
      </c>
    </row>
    <row r="223" customFormat="false" ht="15" hidden="false" customHeight="true" outlineLevel="0" collapsed="false">
      <c r="A223" s="33" t="n">
        <v>210</v>
      </c>
      <c r="B223" s="34" t="s">
        <v>19</v>
      </c>
      <c r="C223" s="35" t="n">
        <v>1278</v>
      </c>
      <c r="D223" s="36" t="s">
        <v>22</v>
      </c>
      <c r="E223" s="37" t="n">
        <v>227</v>
      </c>
      <c r="F223" s="38" t="n">
        <v>15</v>
      </c>
      <c r="G223" s="39" t="n">
        <v>40</v>
      </c>
      <c r="H223" s="39" t="n">
        <v>41</v>
      </c>
      <c r="I223" s="39" t="n">
        <v>5</v>
      </c>
      <c r="J223" s="39" t="n">
        <v>3</v>
      </c>
      <c r="K223" s="39" t="n">
        <v>2</v>
      </c>
      <c r="L223" s="39" t="n">
        <v>4</v>
      </c>
      <c r="M223" s="39" t="n">
        <v>3</v>
      </c>
      <c r="N223" s="39" t="n">
        <v>2</v>
      </c>
      <c r="O223" s="40"/>
      <c r="P223" s="38" t="n">
        <v>2</v>
      </c>
      <c r="Q223" s="39" t="n">
        <f aca="false">P223</f>
        <v>2</v>
      </c>
      <c r="R223" s="40" t="n">
        <f aca="false">G223+J223+P223</f>
        <v>45</v>
      </c>
      <c r="S223" s="41" t="n">
        <v>0</v>
      </c>
      <c r="T223" s="41" t="n">
        <v>0</v>
      </c>
      <c r="U223" s="41" t="n">
        <v>0</v>
      </c>
      <c r="V223" s="41" t="n">
        <v>0</v>
      </c>
      <c r="W223" s="42" t="n">
        <f aca="false">SUM(S223:V223)</f>
        <v>0</v>
      </c>
      <c r="X223" s="42" t="n">
        <f aca="false">W223+H223+I223+L223</f>
        <v>50</v>
      </c>
      <c r="Y223" s="38" t="n">
        <v>0</v>
      </c>
      <c r="Z223" s="39" t="n">
        <v>4</v>
      </c>
      <c r="AA223" s="43" t="n">
        <f aca="false">SUM(F223:O223)</f>
        <v>115</v>
      </c>
      <c r="AB223" s="44" t="n">
        <f aca="false">Q223+W223+Y223+Z223+AA223</f>
        <v>121</v>
      </c>
    </row>
    <row r="224" customFormat="false" ht="15" hidden="false" customHeight="true" outlineLevel="0" collapsed="false">
      <c r="A224" s="45" t="n">
        <v>211</v>
      </c>
      <c r="B224" s="46" t="s">
        <v>19</v>
      </c>
      <c r="C224" s="47" t="n">
        <v>1279</v>
      </c>
      <c r="D224" s="48" t="s">
        <v>20</v>
      </c>
      <c r="E224" s="49" t="n">
        <v>475</v>
      </c>
      <c r="F224" s="50" t="n">
        <v>45</v>
      </c>
      <c r="G224" s="51" t="n">
        <v>83</v>
      </c>
      <c r="H224" s="51" t="n">
        <v>27</v>
      </c>
      <c r="I224" s="51" t="n">
        <v>7</v>
      </c>
      <c r="J224" s="51" t="n">
        <v>6</v>
      </c>
      <c r="K224" s="51" t="n">
        <v>7</v>
      </c>
      <c r="L224" s="51" t="n">
        <v>2</v>
      </c>
      <c r="M224" s="51" t="n">
        <v>4</v>
      </c>
      <c r="N224" s="51" t="n">
        <v>4</v>
      </c>
      <c r="O224" s="52"/>
      <c r="P224" s="50" t="n">
        <v>5</v>
      </c>
      <c r="Q224" s="51" t="n">
        <f aca="false">P224</f>
        <v>5</v>
      </c>
      <c r="R224" s="52" t="n">
        <f aca="false">G224+J224+P224</f>
        <v>94</v>
      </c>
      <c r="S224" s="53" t="n">
        <v>1</v>
      </c>
      <c r="T224" s="53" t="n">
        <v>0</v>
      </c>
      <c r="U224" s="53" t="n">
        <v>0</v>
      </c>
      <c r="V224" s="53" t="n">
        <v>0</v>
      </c>
      <c r="W224" s="54" t="n">
        <f aca="false">SUM(S224:V224)</f>
        <v>1</v>
      </c>
      <c r="X224" s="54" t="n">
        <f aca="false">W224+H224+I224+L224</f>
        <v>37</v>
      </c>
      <c r="Y224" s="50" t="n">
        <v>0</v>
      </c>
      <c r="Z224" s="51" t="n">
        <v>17</v>
      </c>
      <c r="AA224" s="55" t="n">
        <f aca="false">SUM(F224:O224)</f>
        <v>185</v>
      </c>
      <c r="AB224" s="56" t="n">
        <f aca="false">Q224+W224+Y224+Z224+AA224</f>
        <v>208</v>
      </c>
    </row>
    <row r="225" customFormat="false" ht="15" hidden="false" customHeight="true" outlineLevel="0" collapsed="false">
      <c r="A225" s="33" t="n">
        <v>212</v>
      </c>
      <c r="B225" s="34" t="s">
        <v>19</v>
      </c>
      <c r="C225" s="35" t="n">
        <v>1279</v>
      </c>
      <c r="D225" s="36" t="s">
        <v>21</v>
      </c>
      <c r="E225" s="37" t="n">
        <v>474</v>
      </c>
      <c r="F225" s="38" t="n">
        <v>56</v>
      </c>
      <c r="G225" s="39" t="n">
        <v>92</v>
      </c>
      <c r="H225" s="39" t="n">
        <v>24</v>
      </c>
      <c r="I225" s="39" t="n">
        <v>7</v>
      </c>
      <c r="J225" s="39" t="n">
        <v>5</v>
      </c>
      <c r="K225" s="39" t="n">
        <v>1</v>
      </c>
      <c r="L225" s="39" t="n">
        <v>0</v>
      </c>
      <c r="M225" s="39" t="n">
        <v>8</v>
      </c>
      <c r="N225" s="39" t="n">
        <v>2</v>
      </c>
      <c r="O225" s="40"/>
      <c r="P225" s="38" t="n">
        <v>0</v>
      </c>
      <c r="Q225" s="39" t="n">
        <f aca="false">P225</f>
        <v>0</v>
      </c>
      <c r="R225" s="40" t="n">
        <f aca="false">G225+J225+P225</f>
        <v>97</v>
      </c>
      <c r="S225" s="41" t="n">
        <v>2</v>
      </c>
      <c r="T225" s="41" t="n">
        <v>0</v>
      </c>
      <c r="U225" s="41" t="n">
        <v>0</v>
      </c>
      <c r="V225" s="41" t="n">
        <v>0</v>
      </c>
      <c r="W225" s="42" t="n">
        <f aca="false">SUM(S225:V225)</f>
        <v>2</v>
      </c>
      <c r="X225" s="42" t="n">
        <f aca="false">W225+H225+I225+L225</f>
        <v>33</v>
      </c>
      <c r="Y225" s="38" t="n">
        <v>0</v>
      </c>
      <c r="Z225" s="39" t="n">
        <v>16</v>
      </c>
      <c r="AA225" s="43" t="n">
        <f aca="false">SUM(F225:O225)</f>
        <v>195</v>
      </c>
      <c r="AB225" s="44" t="n">
        <f aca="false">Q225+W225+Y225+Z225+AA225</f>
        <v>213</v>
      </c>
    </row>
    <row r="226" customFormat="false" ht="15" hidden="false" customHeight="true" outlineLevel="0" collapsed="false">
      <c r="A226" s="45" t="n">
        <v>213</v>
      </c>
      <c r="B226" s="46" t="s">
        <v>19</v>
      </c>
      <c r="C226" s="47" t="n">
        <v>1280</v>
      </c>
      <c r="D226" s="48" t="s">
        <v>20</v>
      </c>
      <c r="E226" s="49" t="n">
        <v>405</v>
      </c>
      <c r="F226" s="50" t="n">
        <v>51</v>
      </c>
      <c r="G226" s="51" t="n">
        <v>90</v>
      </c>
      <c r="H226" s="51" t="n">
        <v>34</v>
      </c>
      <c r="I226" s="51" t="n">
        <v>3</v>
      </c>
      <c r="J226" s="51" t="n">
        <v>3</v>
      </c>
      <c r="K226" s="51" t="n">
        <v>4</v>
      </c>
      <c r="L226" s="51" t="n">
        <v>2</v>
      </c>
      <c r="M226" s="51" t="n">
        <v>2</v>
      </c>
      <c r="N226" s="51" t="n">
        <v>3</v>
      </c>
      <c r="O226" s="52"/>
      <c r="P226" s="50" t="n">
        <v>4</v>
      </c>
      <c r="Q226" s="51" t="n">
        <f aca="false">P226</f>
        <v>4</v>
      </c>
      <c r="R226" s="52" t="n">
        <f aca="false">G226+J226+P226</f>
        <v>97</v>
      </c>
      <c r="S226" s="53" t="n">
        <v>3</v>
      </c>
      <c r="T226" s="53" t="n">
        <v>0</v>
      </c>
      <c r="U226" s="53" t="n">
        <v>0</v>
      </c>
      <c r="V226" s="53" t="n">
        <v>0</v>
      </c>
      <c r="W226" s="54" t="n">
        <f aca="false">SUM(S226:V226)</f>
        <v>3</v>
      </c>
      <c r="X226" s="54" t="n">
        <f aca="false">W226+H226+I226+L226</f>
        <v>42</v>
      </c>
      <c r="Y226" s="50" t="n">
        <v>0</v>
      </c>
      <c r="Z226" s="51" t="n">
        <v>14</v>
      </c>
      <c r="AA226" s="55" t="n">
        <f aca="false">SUM(F226:O226)</f>
        <v>192</v>
      </c>
      <c r="AB226" s="56" t="n">
        <f aca="false">Q226+W226+Y226+Z226+AA226</f>
        <v>213</v>
      </c>
    </row>
    <row r="227" customFormat="false" ht="15" hidden="false" customHeight="true" outlineLevel="0" collapsed="false">
      <c r="A227" s="33" t="n">
        <v>214</v>
      </c>
      <c r="B227" s="34" t="s">
        <v>19</v>
      </c>
      <c r="C227" s="35" t="n">
        <v>1280</v>
      </c>
      <c r="D227" s="36" t="s">
        <v>22</v>
      </c>
      <c r="E227" s="37" t="n">
        <v>334</v>
      </c>
      <c r="F227" s="38" t="n">
        <v>20</v>
      </c>
      <c r="G227" s="39" t="n">
        <v>110</v>
      </c>
      <c r="H227" s="39" t="n">
        <v>31</v>
      </c>
      <c r="I227" s="39" t="n">
        <v>7</v>
      </c>
      <c r="J227" s="39" t="n">
        <v>2</v>
      </c>
      <c r="K227" s="39" t="n">
        <v>2</v>
      </c>
      <c r="L227" s="39" t="n">
        <v>1</v>
      </c>
      <c r="M227" s="39" t="n">
        <v>0</v>
      </c>
      <c r="N227" s="39" t="n">
        <v>2</v>
      </c>
      <c r="O227" s="40"/>
      <c r="P227" s="38" t="n">
        <v>3</v>
      </c>
      <c r="Q227" s="39" t="n">
        <f aca="false">P227</f>
        <v>3</v>
      </c>
      <c r="R227" s="40" t="n">
        <f aca="false">G227+J227+P227</f>
        <v>115</v>
      </c>
      <c r="S227" s="41" t="n">
        <v>0</v>
      </c>
      <c r="T227" s="41" t="n">
        <v>0</v>
      </c>
      <c r="U227" s="41" t="n">
        <v>0</v>
      </c>
      <c r="V227" s="41" t="n">
        <v>0</v>
      </c>
      <c r="W227" s="42" t="n">
        <f aca="false">SUM(S227:V227)</f>
        <v>0</v>
      </c>
      <c r="X227" s="42" t="n">
        <f aca="false">W227+H227+I227+L227</f>
        <v>39</v>
      </c>
      <c r="Y227" s="38" t="n">
        <v>0</v>
      </c>
      <c r="Z227" s="39" t="n">
        <v>9</v>
      </c>
      <c r="AA227" s="43" t="n">
        <f aca="false">SUM(F227:O227)</f>
        <v>175</v>
      </c>
      <c r="AB227" s="44" t="n">
        <f aca="false">Q227+W227+Y227+Z227+AA227</f>
        <v>187</v>
      </c>
    </row>
    <row r="228" customFormat="false" ht="15" hidden="false" customHeight="true" outlineLevel="0" collapsed="false">
      <c r="A228" s="45" t="n">
        <v>215</v>
      </c>
      <c r="B228" s="46" t="s">
        <v>19</v>
      </c>
      <c r="C228" s="47" t="n">
        <v>1280</v>
      </c>
      <c r="D228" s="48" t="s">
        <v>27</v>
      </c>
      <c r="E228" s="49" t="n">
        <v>302</v>
      </c>
      <c r="F228" s="50" t="n">
        <v>47</v>
      </c>
      <c r="G228" s="51" t="n">
        <v>63</v>
      </c>
      <c r="H228" s="51" t="n">
        <v>18</v>
      </c>
      <c r="I228" s="51" t="n">
        <v>18</v>
      </c>
      <c r="J228" s="51" t="n">
        <v>3</v>
      </c>
      <c r="K228" s="51" t="n">
        <v>1</v>
      </c>
      <c r="L228" s="51" t="n">
        <v>1</v>
      </c>
      <c r="M228" s="51" t="n">
        <v>1</v>
      </c>
      <c r="N228" s="51" t="n">
        <v>1</v>
      </c>
      <c r="O228" s="52"/>
      <c r="P228" s="50" t="n">
        <v>2</v>
      </c>
      <c r="Q228" s="51" t="n">
        <f aca="false">P228</f>
        <v>2</v>
      </c>
      <c r="R228" s="52" t="n">
        <f aca="false">G228+J228+P228</f>
        <v>68</v>
      </c>
      <c r="S228" s="53" t="n">
        <v>4</v>
      </c>
      <c r="T228" s="53" t="n">
        <v>0</v>
      </c>
      <c r="U228" s="53" t="n">
        <v>0</v>
      </c>
      <c r="V228" s="53" t="n">
        <v>0</v>
      </c>
      <c r="W228" s="54" t="n">
        <f aca="false">SUM(S228:V228)</f>
        <v>4</v>
      </c>
      <c r="X228" s="54" t="n">
        <f aca="false">W228+H228+I228+L228</f>
        <v>41</v>
      </c>
      <c r="Y228" s="50" t="n">
        <v>0</v>
      </c>
      <c r="Z228" s="51" t="n">
        <v>10</v>
      </c>
      <c r="AA228" s="55" t="n">
        <f aca="false">SUM(F228:O228)</f>
        <v>153</v>
      </c>
      <c r="AB228" s="56" t="n">
        <f aca="false">Q228+W228+Y228+Z228+AA228</f>
        <v>169</v>
      </c>
    </row>
    <row r="229" customFormat="false" ht="15" hidden="false" customHeight="true" outlineLevel="0" collapsed="false">
      <c r="A229" s="33" t="n">
        <v>216</v>
      </c>
      <c r="B229" s="34" t="s">
        <v>19</v>
      </c>
      <c r="C229" s="35" t="n">
        <v>1280</v>
      </c>
      <c r="D229" s="36" t="s">
        <v>35</v>
      </c>
      <c r="E229" s="37" t="n">
        <v>392</v>
      </c>
      <c r="F229" s="38" t="n">
        <v>27</v>
      </c>
      <c r="G229" s="39" t="n">
        <v>89</v>
      </c>
      <c r="H229" s="39" t="n">
        <v>15</v>
      </c>
      <c r="I229" s="39" t="n">
        <v>5</v>
      </c>
      <c r="J229" s="39" t="n">
        <v>9</v>
      </c>
      <c r="K229" s="39" t="n">
        <v>1</v>
      </c>
      <c r="L229" s="39" t="n">
        <v>4</v>
      </c>
      <c r="M229" s="39" t="n">
        <v>1</v>
      </c>
      <c r="N229" s="39" t="n">
        <v>0</v>
      </c>
      <c r="O229" s="40"/>
      <c r="P229" s="38" t="n">
        <v>0</v>
      </c>
      <c r="Q229" s="39" t="n">
        <f aca="false">P229</f>
        <v>0</v>
      </c>
      <c r="R229" s="40" t="n">
        <f aca="false">G229+J229+P229</f>
        <v>98</v>
      </c>
      <c r="S229" s="41" t="n">
        <v>0</v>
      </c>
      <c r="T229" s="41" t="n">
        <v>0</v>
      </c>
      <c r="U229" s="41" t="n">
        <v>0</v>
      </c>
      <c r="V229" s="41" t="n">
        <v>0</v>
      </c>
      <c r="W229" s="42" t="n">
        <f aca="false">SUM(S229:V229)</f>
        <v>0</v>
      </c>
      <c r="X229" s="42" t="n">
        <f aca="false">W229+H229+I229+L229</f>
        <v>24</v>
      </c>
      <c r="Y229" s="38" t="n">
        <v>0</v>
      </c>
      <c r="Z229" s="39" t="n">
        <v>11</v>
      </c>
      <c r="AA229" s="43" t="n">
        <f aca="false">SUM(F229:O229)</f>
        <v>151</v>
      </c>
      <c r="AB229" s="44" t="n">
        <f aca="false">Q229+W229+Y229+Z229+AA229</f>
        <v>162</v>
      </c>
    </row>
    <row r="230" customFormat="false" ht="15" hidden="false" customHeight="true" outlineLevel="0" collapsed="false">
      <c r="A230" s="45" t="n">
        <v>217</v>
      </c>
      <c r="B230" s="46" t="s">
        <v>19</v>
      </c>
      <c r="C230" s="47" t="n">
        <v>1286</v>
      </c>
      <c r="D230" s="48" t="s">
        <v>20</v>
      </c>
      <c r="E230" s="49" t="n">
        <v>763</v>
      </c>
      <c r="F230" s="50" t="n">
        <v>65</v>
      </c>
      <c r="G230" s="51" t="n">
        <v>64</v>
      </c>
      <c r="H230" s="51" t="n">
        <v>124</v>
      </c>
      <c r="I230" s="51" t="n">
        <v>10</v>
      </c>
      <c r="J230" s="51" t="n">
        <v>12</v>
      </c>
      <c r="K230" s="51" t="n">
        <v>13</v>
      </c>
      <c r="L230" s="51" t="n">
        <v>4</v>
      </c>
      <c r="M230" s="51" t="n">
        <v>10</v>
      </c>
      <c r="N230" s="51" t="n">
        <v>9</v>
      </c>
      <c r="O230" s="52"/>
      <c r="P230" s="50" t="n">
        <v>7</v>
      </c>
      <c r="Q230" s="51" t="n">
        <f aca="false">P230</f>
        <v>7</v>
      </c>
      <c r="R230" s="52" t="n">
        <f aca="false">G230+J230+P230</f>
        <v>83</v>
      </c>
      <c r="S230" s="53" t="n">
        <v>0</v>
      </c>
      <c r="T230" s="53" t="n">
        <v>0</v>
      </c>
      <c r="U230" s="53" t="n">
        <v>0</v>
      </c>
      <c r="V230" s="53" t="n">
        <v>0</v>
      </c>
      <c r="W230" s="54" t="n">
        <f aca="false">SUM(S230:V230)</f>
        <v>0</v>
      </c>
      <c r="X230" s="54" t="n">
        <f aca="false">W230+H230+I230+L230</f>
        <v>138</v>
      </c>
      <c r="Y230" s="50" t="n">
        <v>0</v>
      </c>
      <c r="Z230" s="51" t="n">
        <v>18</v>
      </c>
      <c r="AA230" s="55" t="n">
        <f aca="false">SUM(F230:O230)</f>
        <v>311</v>
      </c>
      <c r="AB230" s="56" t="n">
        <f aca="false">Q230+W230+Y230+Z230+AA230</f>
        <v>336</v>
      </c>
    </row>
    <row r="231" customFormat="false" ht="15" hidden="false" customHeight="true" outlineLevel="0" collapsed="false">
      <c r="A231" s="33" t="n">
        <v>218</v>
      </c>
      <c r="B231" s="34" t="s">
        <v>19</v>
      </c>
      <c r="C231" s="35" t="n">
        <v>1286</v>
      </c>
      <c r="D231" s="36" t="s">
        <v>21</v>
      </c>
      <c r="E231" s="37" t="n">
        <v>763</v>
      </c>
      <c r="F231" s="38" t="n">
        <v>55</v>
      </c>
      <c r="G231" s="39" t="n">
        <v>76</v>
      </c>
      <c r="H231" s="39" t="n">
        <v>128</v>
      </c>
      <c r="I231" s="39" t="n">
        <v>12</v>
      </c>
      <c r="J231" s="39" t="n">
        <v>5</v>
      </c>
      <c r="K231" s="39" t="n">
        <v>9</v>
      </c>
      <c r="L231" s="39" t="n">
        <v>2</v>
      </c>
      <c r="M231" s="39" t="n">
        <v>11</v>
      </c>
      <c r="N231" s="39" t="n">
        <v>6</v>
      </c>
      <c r="O231" s="40"/>
      <c r="P231" s="38" t="n">
        <v>1</v>
      </c>
      <c r="Q231" s="39" t="n">
        <f aca="false">P231</f>
        <v>1</v>
      </c>
      <c r="R231" s="40" t="n">
        <f aca="false">G231+J231+P231</f>
        <v>82</v>
      </c>
      <c r="S231" s="41" t="n">
        <v>7</v>
      </c>
      <c r="T231" s="41" t="n">
        <v>1</v>
      </c>
      <c r="U231" s="41" t="n">
        <v>0</v>
      </c>
      <c r="V231" s="41" t="n">
        <v>7</v>
      </c>
      <c r="W231" s="42" t="n">
        <f aca="false">SUM(S231:V231)</f>
        <v>15</v>
      </c>
      <c r="X231" s="42" t="n">
        <f aca="false">W231+H231+I231+L231</f>
        <v>157</v>
      </c>
      <c r="Y231" s="38" t="n">
        <v>0</v>
      </c>
      <c r="Z231" s="39" t="n">
        <v>0</v>
      </c>
      <c r="AA231" s="43" t="n">
        <f aca="false">SUM(F231:O231)</f>
        <v>304</v>
      </c>
      <c r="AB231" s="44" t="n">
        <f aca="false">Q231+W231+Y231+Z231+AA231</f>
        <v>320</v>
      </c>
    </row>
    <row r="232" customFormat="false" ht="15" hidden="false" customHeight="true" outlineLevel="0" collapsed="false">
      <c r="A232" s="45" t="n">
        <v>219</v>
      </c>
      <c r="B232" s="46" t="s">
        <v>19</v>
      </c>
      <c r="C232" s="47" t="n">
        <v>1286</v>
      </c>
      <c r="D232" s="48" t="s">
        <v>26</v>
      </c>
      <c r="E232" s="49" t="n">
        <v>762</v>
      </c>
      <c r="F232" s="50" t="n">
        <v>82</v>
      </c>
      <c r="G232" s="51" t="n">
        <v>62</v>
      </c>
      <c r="H232" s="51" t="n">
        <v>118</v>
      </c>
      <c r="I232" s="51" t="n">
        <v>9</v>
      </c>
      <c r="J232" s="51" t="n">
        <v>6</v>
      </c>
      <c r="K232" s="51" t="n">
        <v>11</v>
      </c>
      <c r="L232" s="51" t="n">
        <v>6</v>
      </c>
      <c r="M232" s="51" t="n">
        <v>13</v>
      </c>
      <c r="N232" s="51" t="n">
        <v>11</v>
      </c>
      <c r="O232" s="52"/>
      <c r="P232" s="50" t="n">
        <v>2</v>
      </c>
      <c r="Q232" s="51" t="n">
        <f aca="false">P232</f>
        <v>2</v>
      </c>
      <c r="R232" s="52" t="n">
        <f aca="false">G232+J232+P232</f>
        <v>70</v>
      </c>
      <c r="S232" s="53" t="n">
        <v>7</v>
      </c>
      <c r="T232" s="53" t="n">
        <v>0</v>
      </c>
      <c r="U232" s="53" t="n">
        <v>0</v>
      </c>
      <c r="V232" s="53" t="n">
        <v>2</v>
      </c>
      <c r="W232" s="54" t="n">
        <f aca="false">SUM(S232:V232)</f>
        <v>9</v>
      </c>
      <c r="X232" s="54" t="n">
        <f aca="false">W232+H232+I232+L232</f>
        <v>142</v>
      </c>
      <c r="Y232" s="50" t="n">
        <v>0</v>
      </c>
      <c r="Z232" s="51" t="n">
        <v>25</v>
      </c>
      <c r="AA232" s="55" t="n">
        <f aca="false">SUM(F232:O232)</f>
        <v>318</v>
      </c>
      <c r="AB232" s="56" t="n">
        <f aca="false">Q232+W232+Y232+Z232+AA232</f>
        <v>354</v>
      </c>
    </row>
    <row r="233" customFormat="false" ht="15" hidden="false" customHeight="true" outlineLevel="0" collapsed="false">
      <c r="A233" s="33" t="n">
        <v>220</v>
      </c>
      <c r="B233" s="34" t="s">
        <v>19</v>
      </c>
      <c r="C233" s="35" t="n">
        <v>1286</v>
      </c>
      <c r="D233" s="36" t="s">
        <v>29</v>
      </c>
      <c r="E233" s="37" t="n">
        <v>762</v>
      </c>
      <c r="F233" s="38" t="n">
        <v>51</v>
      </c>
      <c r="G233" s="39" t="n">
        <v>74</v>
      </c>
      <c r="H233" s="39" t="n">
        <v>118</v>
      </c>
      <c r="I233" s="39" t="n">
        <v>18</v>
      </c>
      <c r="J233" s="39" t="n">
        <v>8</v>
      </c>
      <c r="K233" s="39" t="n">
        <v>18</v>
      </c>
      <c r="L233" s="39" t="n">
        <v>1</v>
      </c>
      <c r="M233" s="39" t="n">
        <v>14</v>
      </c>
      <c r="N233" s="39" t="n">
        <v>6</v>
      </c>
      <c r="O233" s="40"/>
      <c r="P233" s="38" t="n">
        <v>0</v>
      </c>
      <c r="Q233" s="39" t="n">
        <f aca="false">P233</f>
        <v>0</v>
      </c>
      <c r="R233" s="40" t="n">
        <f aca="false">G233+J233+P233</f>
        <v>82</v>
      </c>
      <c r="S233" s="41" t="n">
        <v>0</v>
      </c>
      <c r="T233" s="41" t="n">
        <v>0</v>
      </c>
      <c r="U233" s="41" t="n">
        <v>0</v>
      </c>
      <c r="V233" s="41" t="n">
        <v>0</v>
      </c>
      <c r="W233" s="42" t="n">
        <f aca="false">SUM(S233:V233)</f>
        <v>0</v>
      </c>
      <c r="X233" s="42" t="n">
        <f aca="false">W233+H233+I233+L233</f>
        <v>137</v>
      </c>
      <c r="Y233" s="38" t="n">
        <v>1</v>
      </c>
      <c r="Z233" s="39" t="n">
        <v>19</v>
      </c>
      <c r="AA233" s="43" t="n">
        <f aca="false">SUM(F233:O233)</f>
        <v>308</v>
      </c>
      <c r="AB233" s="44" t="n">
        <f aca="false">Q233+W233+Y233+Z233+AA233</f>
        <v>328</v>
      </c>
    </row>
    <row r="234" customFormat="false" ht="15" hidden="false" customHeight="true" outlineLevel="0" collapsed="false">
      <c r="A234" s="45" t="n">
        <v>221</v>
      </c>
      <c r="B234" s="46" t="s">
        <v>19</v>
      </c>
      <c r="C234" s="47" t="n">
        <v>1287</v>
      </c>
      <c r="D234" s="48" t="s">
        <v>20</v>
      </c>
      <c r="E234" s="49" t="n">
        <v>551</v>
      </c>
      <c r="F234" s="50" t="n">
        <v>82</v>
      </c>
      <c r="G234" s="51" t="n">
        <v>49</v>
      </c>
      <c r="H234" s="51" t="n">
        <v>88</v>
      </c>
      <c r="I234" s="51" t="n">
        <v>6</v>
      </c>
      <c r="J234" s="51" t="n">
        <v>5</v>
      </c>
      <c r="K234" s="51" t="n">
        <v>7</v>
      </c>
      <c r="L234" s="51" t="n">
        <v>4</v>
      </c>
      <c r="M234" s="51" t="n">
        <v>19</v>
      </c>
      <c r="N234" s="51" t="n">
        <v>11</v>
      </c>
      <c r="O234" s="52"/>
      <c r="P234" s="50" t="n">
        <v>1</v>
      </c>
      <c r="Q234" s="51" t="n">
        <f aca="false">P234</f>
        <v>1</v>
      </c>
      <c r="R234" s="52" t="n">
        <f aca="false">G234+J234+P234</f>
        <v>55</v>
      </c>
      <c r="S234" s="53" t="n">
        <v>0</v>
      </c>
      <c r="T234" s="53" t="n">
        <v>0</v>
      </c>
      <c r="U234" s="53" t="n">
        <v>0</v>
      </c>
      <c r="V234" s="53" t="n">
        <v>7</v>
      </c>
      <c r="W234" s="54" t="n">
        <f aca="false">SUM(S234:V234)</f>
        <v>7</v>
      </c>
      <c r="X234" s="54" t="n">
        <f aca="false">W234+H234+I234+L234</f>
        <v>105</v>
      </c>
      <c r="Y234" s="50" t="n">
        <v>1</v>
      </c>
      <c r="Z234" s="51" t="n">
        <v>19</v>
      </c>
      <c r="AA234" s="55" t="n">
        <f aca="false">SUM(F234:O234)</f>
        <v>271</v>
      </c>
      <c r="AB234" s="56" t="n">
        <f aca="false">Q234+W234+Y234+Z234+AA234</f>
        <v>299</v>
      </c>
    </row>
    <row r="235" customFormat="false" ht="5.1" hidden="false" customHeight="true" outlineLevel="0" collapsed="false">
      <c r="A235" s="59"/>
      <c r="B235" s="60"/>
      <c r="C235" s="61"/>
      <c r="D235" s="62"/>
      <c r="E235" s="63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5"/>
    </row>
    <row r="236" customFormat="false" ht="0.95" hidden="false" customHeight="true" outlineLevel="0" collapsed="false">
      <c r="A236" s="66"/>
      <c r="B236" s="67"/>
      <c r="C236" s="68"/>
      <c r="D236" s="69"/>
      <c r="E236" s="70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2"/>
    </row>
    <row r="237" customFormat="false" ht="0.95" hidden="false" customHeight="true" outlineLevel="0" collapsed="false">
      <c r="A237" s="59"/>
      <c r="B237" s="60"/>
      <c r="C237" s="61"/>
      <c r="D237" s="62"/>
      <c r="E237" s="63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5"/>
    </row>
    <row r="238" customFormat="false" ht="30" hidden="false" customHeight="true" outlineLevel="0" collapsed="false">
      <c r="A238" s="73" t="s">
        <v>36</v>
      </c>
      <c r="B238" s="73"/>
      <c r="C238" s="74" t="n">
        <f aca="false">COUNTA(C14:C234)</f>
        <v>221</v>
      </c>
      <c r="D238" s="75"/>
      <c r="E238" s="76" t="n">
        <f aca="false">SUM(E14:E234)</f>
        <v>132692</v>
      </c>
      <c r="F238" s="77" t="n">
        <f aca="false">SUM(F14:F234)</f>
        <v>27999</v>
      </c>
      <c r="G238" s="77" t="n">
        <f aca="false">SUM(G14:G234)</f>
        <v>14883</v>
      </c>
      <c r="H238" s="77" t="n">
        <f aca="false">SUM(H14:H234)</f>
        <v>13322</v>
      </c>
      <c r="I238" s="77" t="n">
        <f aca="false">SUM(I14:I234)</f>
        <v>1561</v>
      </c>
      <c r="J238" s="77" t="n">
        <f aca="false">SUM(J14:J234)</f>
        <v>958</v>
      </c>
      <c r="K238" s="77" t="n">
        <f aca="false">SUM(K14:K234)</f>
        <v>2617</v>
      </c>
      <c r="L238" s="77" t="n">
        <f aca="false">SUM(L14:L234)</f>
        <v>593</v>
      </c>
      <c r="M238" s="77" t="n">
        <f aca="false">SUM(M14:M234)</f>
        <v>2860</v>
      </c>
      <c r="N238" s="77" t="n">
        <f aca="false">SUM(N14:N234)</f>
        <v>1335</v>
      </c>
      <c r="O238" s="77" t="n">
        <f aca="false">SUM(O14:O234)</f>
        <v>0</v>
      </c>
      <c r="P238" s="77" t="n">
        <f aca="false">SUM(P14:P234)</f>
        <v>400</v>
      </c>
      <c r="Q238" s="77" t="n">
        <f aca="false">SUM(Q14:Q234)</f>
        <v>400</v>
      </c>
      <c r="R238" s="77" t="n">
        <f aca="false">SUM(R14:R234)</f>
        <v>16241</v>
      </c>
      <c r="S238" s="77" t="n">
        <f aca="false">SUM(S14:S234)</f>
        <v>369</v>
      </c>
      <c r="T238" s="77" t="n">
        <f aca="false">SUM(T14:T234)</f>
        <v>23</v>
      </c>
      <c r="U238" s="77" t="n">
        <f aca="false">SUM(U14:U234)</f>
        <v>10</v>
      </c>
      <c r="V238" s="77" t="n">
        <f aca="false">SUM(V14:V234)</f>
        <v>156</v>
      </c>
      <c r="W238" s="77" t="n">
        <f aca="false">SUM(W14:W234)</f>
        <v>558</v>
      </c>
      <c r="X238" s="77" t="n">
        <f aca="false">SUM(X14:X234)</f>
        <v>16034</v>
      </c>
      <c r="Y238" s="77" t="n">
        <f aca="false">SUM(Y14:Y234)</f>
        <v>134</v>
      </c>
      <c r="Z238" s="77" t="n">
        <f aca="false">SUM(Z14:Z234)</f>
        <v>3340</v>
      </c>
      <c r="AA238" s="77" t="n">
        <f aca="false">SUM(AA14:AA234)</f>
        <v>66128</v>
      </c>
      <c r="AB238" s="77" t="n">
        <f aca="false">SUM(AB14:AB234)</f>
        <v>70560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eadings="false" gridLines="false" gridLinesSet="true" horizontalCentered="true" verticalCentered="false"/>
  <pageMargins left="0.315277777777778" right="0.315277777777778" top="0.747916666666667" bottom="0.747916666666667" header="0.511805555555555" footer="0.511805555555555"/>
  <pageSetup paperSize="14" scale="49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3696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2015-05-31T15:54:41Z</dcterms:created>
  <dc:creator>Chema</dc:creator>
  <dc:language>es-MX</dc:language>
  <cp:lastPrinted>2015-06-10T15:32:13Z</cp:lastPrinted>
  <dcterms:modified xsi:type="dcterms:W3CDTF">2015-06-10T15:54:11Z</dcterms:modified>
  <cp:revision>8</cp:revision>
</cp:coreProperties>
</file>